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家智能化补贴汇总表" sheetId="5" r:id="rId1"/>
    <sheet name="w'w" sheetId="3" state="hidden" r:id="rId2"/>
  </sheets>
  <definedNames>
    <definedName name="_xlnm._FilterDatabase" localSheetId="0" hidden="1">'3家智能化补贴汇总表'!$A$4:$H$16</definedName>
    <definedName name="Print_Area_MI">#REF!</definedName>
    <definedName name="_xlnm.Print_Titles" localSheetId="0">'3家智能化补贴汇总表'!$1:$4</definedName>
    <definedName name="_xlnm.Print_Titles" localSheetId="1">'w''w'!$1:$4</definedName>
    <definedName name="调整分录汇总表_1997_1999.9.30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<sst xmlns="http://schemas.openxmlformats.org/spreadsheetml/2006/main" count="213" uniqueCount="153">
  <si>
    <r>
      <rPr>
        <sz val="12"/>
        <color theme="1"/>
        <rFont val="Noto Sans CJK SC"/>
        <charset val="134"/>
      </rPr>
      <t>附件</t>
    </r>
    <r>
      <rPr>
        <sz val="12"/>
        <color theme="1"/>
        <rFont val="Times New Roman"/>
        <charset val="134"/>
      </rPr>
      <t xml:space="preserve">2 </t>
    </r>
  </si>
  <si>
    <t>本批次申报武汉市2023年智能化项目投资与实际完成投资情况及资金补助计划公示表</t>
  </si>
  <si>
    <r>
      <rPr>
        <sz val="12"/>
        <color theme="1"/>
        <rFont val="Noto Sans CJK SC"/>
        <charset val="134"/>
      </rPr>
      <t xml:space="preserve">     单位</t>
    </r>
    <r>
      <rPr>
        <sz val="12"/>
        <color theme="1"/>
        <rFont val="Times New Roman"/>
        <charset val="134"/>
      </rPr>
      <t>;</t>
    </r>
    <r>
      <rPr>
        <sz val="12"/>
        <color theme="1"/>
        <rFont val="Noto Sans CJK SC"/>
        <charset val="134"/>
      </rPr>
      <t>万元</t>
    </r>
  </si>
  <si>
    <t>序号</t>
  </si>
  <si>
    <t>单位名称</t>
  </si>
  <si>
    <t>项目名称</t>
  </si>
  <si>
    <t>项目类别</t>
  </si>
  <si>
    <t>合同投资金额</t>
  </si>
  <si>
    <t>申报投资金额</t>
  </si>
  <si>
    <t>审减金额</t>
  </si>
  <si>
    <t>审定投资金额</t>
  </si>
  <si>
    <t>计划补贴资金</t>
  </si>
  <si>
    <t>资金来源</t>
  </si>
  <si>
    <t>1</t>
  </si>
  <si>
    <t>福瑞智能家居股份有限公司</t>
  </si>
  <si>
    <t>福瑞智能家居产业园（一期）项目智能马桶智能化车间智能化改造</t>
  </si>
  <si>
    <t>设备投资</t>
  </si>
  <si>
    <r>
      <rPr>
        <sz val="12"/>
        <color theme="1"/>
        <rFont val="Noto Sans CJK SC"/>
        <charset val="134"/>
      </rPr>
      <t>市、区财政各支持</t>
    </r>
    <r>
      <rPr>
        <sz val="12"/>
        <color theme="1"/>
        <rFont val="Times New Roman"/>
        <charset val="134"/>
      </rPr>
      <t>50%</t>
    </r>
  </si>
  <si>
    <t>研发投入</t>
  </si>
  <si>
    <t>小计</t>
  </si>
  <si>
    <t>2</t>
  </si>
  <si>
    <t>武汉市亚宏新材料环保科技有限公司</t>
  </si>
  <si>
    <t>建筑防水密封及保温节能材料生产线升级改造</t>
  </si>
  <si>
    <t>3</t>
  </si>
  <si>
    <t>武汉坤成润科技有限公司</t>
  </si>
  <si>
    <t>坤成润液压元件和液压系统集成产线智能化改造项目</t>
  </si>
  <si>
    <t>合计</t>
  </si>
  <si>
    <t>附表2</t>
  </si>
  <si>
    <t>XX家公司审定固定资产投资额汇总表</t>
  </si>
  <si>
    <t>单位：万元</t>
  </si>
  <si>
    <t>审定固定资产投资额</t>
  </si>
  <si>
    <t>其中：生产性设备购置及改造投资</t>
  </si>
  <si>
    <t>备注</t>
  </si>
  <si>
    <t>国药集团中联药业有限公司</t>
  </si>
  <si>
    <t>中联药业中医药产业园--中国中药华中产业中心二期</t>
  </si>
  <si>
    <t>东湖高新区</t>
  </si>
  <si>
    <t>国药集团动物保健股份有限公司</t>
  </si>
  <si>
    <t>兽医生物制品GMP基地建设一期工程（光谷九龙基地兽用疫苗生产线和诊断制品生产线）</t>
  </si>
  <si>
    <t>武汉光谷量子技术有限公司</t>
  </si>
  <si>
    <t>高端近红外成像芯片产业化能力建设项目（III-V族微纳加工平台）</t>
  </si>
  <si>
    <t>武汉东方骏驰精密制造有限公司</t>
  </si>
  <si>
    <t>汽车转向系统关键零部件及节气门轴技术改造项目</t>
  </si>
  <si>
    <t>武汉彼欧英瑞杰汽车系统有限公司</t>
  </si>
  <si>
    <t>亚洲研发实验基地项目</t>
  </si>
  <si>
    <t>武汉敏芯半导体股份有限公司</t>
  </si>
  <si>
    <t>武汉敏芯半导体有限公司光电子芯片产业化项目一期</t>
  </si>
  <si>
    <t>海斯坦普金属成型（武汉）有限公司</t>
  </si>
  <si>
    <t>海斯坦普热成型线升级改造及相关配套项目</t>
  </si>
  <si>
    <t>武汉理工光科股份有限公司</t>
  </si>
  <si>
    <t>光纤传感智能监测系统产业化升级项目</t>
  </si>
  <si>
    <t>武汉云岭光电有限公司</t>
  </si>
  <si>
    <t>光互联用25G光收发芯片与器件</t>
  </si>
  <si>
    <t>鼎康（武汉）生物医药有限公司</t>
  </si>
  <si>
    <t>生物药物制剂车间的建设</t>
  </si>
  <si>
    <t>格力电器（武汉）有限公司</t>
  </si>
  <si>
    <t>空调外机智能制造研究及应用项目</t>
  </si>
  <si>
    <t>武汉开发区</t>
  </si>
  <si>
    <t>东风模具冲压技术有限公司</t>
  </si>
  <si>
    <t>汽车模具及冲压件生产技术改造项目</t>
  </si>
  <si>
    <t>武汉柔显科技股份有限公司</t>
  </si>
  <si>
    <t>柔性OLED基板材料的研发及产业化</t>
  </si>
  <si>
    <t>湖北鼎汇微电子材料有限公司</t>
  </si>
  <si>
    <t>集成电路芯片（IC）抛光工艺材料的产业化项目（二期工程）</t>
  </si>
  <si>
    <t>日精仪器武汉有限公司</t>
  </si>
  <si>
    <t>增产20万台套汽车电子组合仪表扩建项目</t>
  </si>
  <si>
    <t>武汉惠恒实业有限公司</t>
  </si>
  <si>
    <t>惠恒实业增产扩建改造项目</t>
  </si>
  <si>
    <t>武汉市金汇泉食品饮料有限公司</t>
  </si>
  <si>
    <t>食品饮品生产项目</t>
  </si>
  <si>
    <t>武汉东风李尔云鹤汽车座椅有限公司</t>
  </si>
  <si>
    <t>工厂生产线设备自动化智能化改造升级项目</t>
  </si>
  <si>
    <t>武汉伊利乳业有限责任公司</t>
  </si>
  <si>
    <t>奶粉及奶片生产车间改扩建项目</t>
  </si>
  <si>
    <t>武汉福然德顶锋汽车部件有限公司</t>
  </si>
  <si>
    <t>武汉福然德顶锋汽车部件有限公司加工配送中心建设项目</t>
  </si>
  <si>
    <t>武汉中新汽车零部件有限公司</t>
  </si>
  <si>
    <t>改建汽车内饰件自动化生产线</t>
  </si>
  <si>
    <t>法雷奥市光（中国）车灯有限公司</t>
  </si>
  <si>
    <t>武汉法雷奥车灯生产线及实验室改造项目</t>
  </si>
  <si>
    <t>武汉华滋东江汽车零部件有限公司</t>
  </si>
  <si>
    <t>冲焊设备投资</t>
  </si>
  <si>
    <t>东风博泽汽车系统有限公司</t>
  </si>
  <si>
    <t>东风博泽汽车系统有限公司新建工厂项目</t>
  </si>
  <si>
    <t>航天瑞奇电缆有限公司</t>
  </si>
  <si>
    <t>航天电工新基地建设项目（二期）</t>
  </si>
  <si>
    <t>武汉敏惠汽车零部件有限公司</t>
  </si>
  <si>
    <t>汽车门框生产线扩建及自动化改造</t>
  </si>
  <si>
    <t>武汉提爱思全兴汽车零部件有限公司</t>
  </si>
  <si>
    <t>汽车零部件生产线升级改造</t>
  </si>
  <si>
    <t>武汉方鼎汽车部件制造有限公司</t>
  </si>
  <si>
    <t>3#总装车间汽车零部件扩产项目</t>
  </si>
  <si>
    <t>鞍钢钢材配送（武汉）有限公司</t>
  </si>
  <si>
    <t>激光拼焊生产线智能化升级改造二期建设项目</t>
  </si>
  <si>
    <t>武汉敬信汽车零部件有限公司</t>
  </si>
  <si>
    <t>汽车车体、电动车电池外壳生产项目</t>
  </si>
  <si>
    <t>武汉鸿印社科技有限公司</t>
  </si>
  <si>
    <t>互联网商务印刷</t>
  </si>
  <si>
    <t>东西湖区</t>
  </si>
  <si>
    <t>武汉艾帕克汽车配件有限公司</t>
  </si>
  <si>
    <t>四期厂房扩建技改项目</t>
  </si>
  <si>
    <t>武汉红忠泽金属制品有限公司</t>
  </si>
  <si>
    <t>汽车钢铝板综合加工（一期）</t>
  </si>
  <si>
    <t>蔡甸区</t>
  </si>
  <si>
    <t>武汉锦瑞技术有限公司</t>
  </si>
  <si>
    <t>电气化高效内燃机核心节能产品—新型节能型集成液冷歧管铝合金缸盖</t>
  </si>
  <si>
    <t>东普雷（武汉）汽车部件有限公司</t>
  </si>
  <si>
    <t>汽车部件冲压、焊接生产项目</t>
  </si>
  <si>
    <t>武汉嘉迅汽车配件有限公司</t>
  </si>
  <si>
    <t>汽车零部件生产项目</t>
  </si>
  <si>
    <t>江夏区</t>
  </si>
  <si>
    <t>武汉金凤凰纸业有限公司</t>
  </si>
  <si>
    <t>武汉金凤凰纸业生产线技术改造升级</t>
  </si>
  <si>
    <t>海波重型工程科技股份有限公司</t>
  </si>
  <si>
    <t>特大、超重型桥梁钢结构研发、制造、物流
基地</t>
  </si>
  <si>
    <t>武汉武锅能源工程有限公司</t>
  </si>
  <si>
    <t>武锅新基地及配套工程项目</t>
  </si>
  <si>
    <t>中车长江车辆有限公司</t>
  </si>
  <si>
    <t>冷藏货物储运装备及相关产业项目</t>
  </si>
  <si>
    <t>武汉衍熙微器件有限公司</t>
  </si>
  <si>
    <t>射频器件研产基地项目</t>
  </si>
  <si>
    <t>程力重工股份有限公司</t>
  </si>
  <si>
    <t>铝合金厢式车及高端环卫车建设项目</t>
  </si>
  <si>
    <t>黄陂区</t>
  </si>
  <si>
    <t>航天科工火箭技术有限公司</t>
  </si>
  <si>
    <t>快舟系列运载火箭总装总调中心（一期）建设项目及补充条件建设项目</t>
  </si>
  <si>
    <t>新洲区</t>
  </si>
  <si>
    <t>航天行云科技有限公司</t>
  </si>
  <si>
    <t>商业卫星及应用产业创新中心卫星通信技术研发项目</t>
  </si>
  <si>
    <t>武汉协卓卫生用品有限公司</t>
  </si>
  <si>
    <t>医用防护物资（防护服及口罩）生产线扩建项目</t>
  </si>
  <si>
    <t>武汉三木和森建设有限公司</t>
  </si>
  <si>
    <t>武汉三木和森产业化综合基地</t>
  </si>
  <si>
    <t>武汉百卡弗农产品加工有限公司</t>
  </si>
  <si>
    <t>食品加工智能化流水线改造项目</t>
  </si>
  <si>
    <t>健民药业集团股份有限公司</t>
  </si>
  <si>
    <t>健民集团智能改造二期工程</t>
  </si>
  <si>
    <t>武汉市汉阳区</t>
  </si>
  <si>
    <t>武汉有机实业有限公司</t>
  </si>
  <si>
    <t>原料药生产设备升级改造工程项目</t>
  </si>
  <si>
    <t>青山区</t>
  </si>
  <si>
    <t>武汉东进世美肯科技有限公司</t>
  </si>
  <si>
    <t>韩国株式会社东进世美肯17万吨/年电子化学品新建项目</t>
  </si>
  <si>
    <t>武汉船用机械有限责任公司</t>
  </si>
  <si>
    <t>武东装备制造产业园船机公司建设二期项目</t>
  </si>
  <si>
    <t>武汉重工铸锻有限责任公司</t>
  </si>
  <si>
    <t>舰船动力柴油机自主化能力建设项目</t>
  </si>
  <si>
    <t>烽火通信科技股份有限公司</t>
  </si>
  <si>
    <t>5G通信网核心设备智能制造新模式</t>
  </si>
  <si>
    <t>洪山区</t>
  </si>
  <si>
    <t>浦项奥斯特姆（武汉）汽车配件有限公司</t>
  </si>
  <si>
    <t>新增年产23.2万套汽车底盘及底盘零部件项目</t>
  </si>
  <si>
    <t>武汉航空仪表有限责任公司</t>
  </si>
  <si>
    <t>航空工业武仪航空关键系统配套研发生产基地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</si>
</sst>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-* #,##0.00_-;\-* #,##0.00_-;_-* &quot;-&quot;??_-;_-@_-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</font>
    <font>
      <sz val="11"/>
      <color rgb="FF000000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Noto Sans CJK SC"/>
      <charset val="134"/>
    </font>
    <font>
      <b/>
      <sz val="16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9" borderId="10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31" fillId="14" borderId="14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/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 applyAlignment="1">
      <alignment horizontal="left" vertical="center" wrapText="1"/>
    </xf>
    <xf numFmtId="43" fontId="8" fillId="0" borderId="0" xfId="8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vertical="center" wrapText="1"/>
    </xf>
    <xf numFmtId="43" fontId="11" fillId="0" borderId="0" xfId="8" applyFont="1" applyFill="1" applyBorder="1" applyAlignment="1">
      <alignment vertical="center" wrapText="1"/>
    </xf>
    <xf numFmtId="43" fontId="6" fillId="0" borderId="0" xfId="8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43" fontId="12" fillId="0" borderId="3" xfId="8" applyFont="1" applyFill="1" applyBorder="1" applyAlignment="1">
      <alignment horizontal="center" vertical="center" wrapText="1"/>
    </xf>
    <xf numFmtId="43" fontId="12" fillId="0" borderId="3" xfId="8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43" fontId="13" fillId="0" borderId="1" xfId="8" applyFont="1" applyBorder="1" applyAlignment="1">
      <alignment horizontal="right" vertical="center" wrapText="1"/>
    </xf>
    <xf numFmtId="43" fontId="13" fillId="0" borderId="1" xfId="8" applyFont="1" applyBorder="1" applyAlignment="1">
      <alignment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3" fontId="11" fillId="0" borderId="3" xfId="8" applyFont="1" applyFill="1" applyBorder="1" applyAlignment="1">
      <alignment horizontal="righ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3" fontId="13" fillId="0" borderId="1" xfId="8" applyFont="1" applyFill="1" applyBorder="1" applyAlignment="1">
      <alignment horizontal="right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43" fontId="14" fillId="0" borderId="1" xfId="8" applyFont="1" applyFill="1" applyBorder="1" applyAlignment="1">
      <alignment horizontal="right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>
      <alignment vertical="center"/>
    </xf>
    <xf numFmtId="0" fontId="6" fillId="0" borderId="2" xfId="0" applyFont="1" applyFill="1" applyBorder="1">
      <alignment vertical="center"/>
    </xf>
    <xf numFmtId="43" fontId="11" fillId="0" borderId="4" xfId="8" applyFont="1" applyFill="1" applyBorder="1" applyAlignment="1">
      <alignment horizontal="right" vertical="center" wrapText="1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>
      <alignment vertical="center"/>
    </xf>
    <xf numFmtId="43" fontId="11" fillId="0" borderId="1" xfId="8" applyFont="1" applyFill="1" applyBorder="1" applyAlignment="1">
      <alignment horizontal="right" vertical="center" wrapText="1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43" fontId="15" fillId="0" borderId="1" xfId="8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 wrapText="1"/>
    </xf>
    <xf numFmtId="43" fontId="7" fillId="0" borderId="0" xfId="8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千位分隔 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K13" sqref="K13"/>
    </sheetView>
  </sheetViews>
  <sheetFormatPr defaultColWidth="8.8" defaultRowHeight="15.75"/>
  <cols>
    <col min="1" max="1" width="5.33333333333333" style="28" customWidth="1"/>
    <col min="2" max="2" width="13.7333333333333" style="29" customWidth="1"/>
    <col min="3" max="3" width="18.5083333333333" style="29" customWidth="1"/>
    <col min="4" max="4" width="14.2166666666667" style="27" customWidth="1"/>
    <col min="5" max="5" width="10.6083333333333" style="30" customWidth="1"/>
    <col min="6" max="6" width="11.9833333333333" style="30" customWidth="1"/>
    <col min="7" max="7" width="11.875" style="30" customWidth="1"/>
    <col min="8" max="8" width="13.6" style="30" customWidth="1"/>
    <col min="9" max="9" width="12.0333333333333" style="27" customWidth="1"/>
    <col min="10" max="10" width="11.225" style="27" customWidth="1"/>
    <col min="11" max="16371" width="8.8" style="27"/>
  </cols>
  <sheetData>
    <row r="1" s="27" customFormat="1" ht="28" customHeight="1" spans="1:10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="27" customFormat="1" ht="28.95" customHeight="1" spans="1:10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="27" customFormat="1" ht="18" customHeight="1" spans="1:10">
      <c r="A3" s="34"/>
      <c r="B3" s="35"/>
      <c r="C3" s="35"/>
      <c r="D3" s="35"/>
      <c r="E3" s="36"/>
      <c r="F3" s="36"/>
      <c r="G3" s="37"/>
      <c r="H3" s="37"/>
      <c r="I3" s="73" t="s">
        <v>2</v>
      </c>
      <c r="J3" s="74"/>
    </row>
    <row r="4" s="27" customFormat="1" ht="30" customHeight="1" spans="1:10">
      <c r="A4" s="38" t="s">
        <v>3</v>
      </c>
      <c r="B4" s="39" t="s">
        <v>4</v>
      </c>
      <c r="C4" s="39" t="s">
        <v>5</v>
      </c>
      <c r="D4" s="40" t="s">
        <v>6</v>
      </c>
      <c r="E4" s="41" t="s">
        <v>7</v>
      </c>
      <c r="F4" s="42" t="s">
        <v>8</v>
      </c>
      <c r="G4" s="42" t="s">
        <v>9</v>
      </c>
      <c r="H4" s="42" t="s">
        <v>10</v>
      </c>
      <c r="I4" s="42" t="s">
        <v>11</v>
      </c>
      <c r="J4" s="42" t="s">
        <v>12</v>
      </c>
    </row>
    <row r="5" s="27" customFormat="1" ht="27" customHeight="1" spans="1:10">
      <c r="A5" s="43" t="s">
        <v>13</v>
      </c>
      <c r="B5" s="44" t="s">
        <v>14</v>
      </c>
      <c r="C5" s="45" t="s">
        <v>15</v>
      </c>
      <c r="D5" s="46" t="s">
        <v>16</v>
      </c>
      <c r="E5" s="47">
        <v>3118.31</v>
      </c>
      <c r="F5" s="48">
        <v>2183.6</v>
      </c>
      <c r="G5" s="47">
        <v>251.23</v>
      </c>
      <c r="H5" s="47">
        <f>F5-G5</f>
        <v>1932.37</v>
      </c>
      <c r="I5" s="75">
        <v>166.06</v>
      </c>
      <c r="J5" s="76" t="s">
        <v>17</v>
      </c>
    </row>
    <row r="6" s="27" customFormat="1" ht="27" customHeight="1" spans="1:10">
      <c r="A6" s="49"/>
      <c r="B6" s="50"/>
      <c r="C6" s="45"/>
      <c r="D6" s="46" t="s">
        <v>18</v>
      </c>
      <c r="E6" s="48">
        <v>201.15</v>
      </c>
      <c r="F6" s="48">
        <v>160.19</v>
      </c>
      <c r="G6" s="48">
        <v>16.7</v>
      </c>
      <c r="H6" s="47">
        <f>F6-G6</f>
        <v>143.49</v>
      </c>
      <c r="I6" s="75"/>
      <c r="J6" s="77"/>
    </row>
    <row r="7" s="27" customFormat="1" ht="27" customHeight="1" spans="1:10">
      <c r="A7" s="51"/>
      <c r="B7" s="50"/>
      <c r="C7" s="45"/>
      <c r="D7" s="52" t="s">
        <v>19</v>
      </c>
      <c r="E7" s="53">
        <f>E5+E6</f>
        <v>3319.46</v>
      </c>
      <c r="F7" s="53">
        <f>F5+F6</f>
        <v>2343.79</v>
      </c>
      <c r="G7" s="53">
        <f>G5+G6</f>
        <v>267.93</v>
      </c>
      <c r="H7" s="53">
        <f>H5+H6</f>
        <v>2075.86</v>
      </c>
      <c r="I7" s="75"/>
      <c r="J7" s="77"/>
    </row>
    <row r="8" s="27" customFormat="1" ht="27" customHeight="1" spans="1:10">
      <c r="A8" s="43" t="s">
        <v>20</v>
      </c>
      <c r="B8" s="54" t="s">
        <v>21</v>
      </c>
      <c r="C8" s="45" t="s">
        <v>22</v>
      </c>
      <c r="D8" s="46" t="s">
        <v>16</v>
      </c>
      <c r="E8" s="55">
        <v>1164.46</v>
      </c>
      <c r="F8" s="55">
        <v>1164.46</v>
      </c>
      <c r="G8" s="55">
        <v>133.51</v>
      </c>
      <c r="H8" s="55">
        <f>F8-G8</f>
        <v>1030.95</v>
      </c>
      <c r="I8" s="75">
        <v>82.48</v>
      </c>
      <c r="J8" s="76" t="s">
        <v>17</v>
      </c>
    </row>
    <row r="9" s="27" customFormat="1" ht="27" customHeight="1" spans="1:10">
      <c r="A9" s="49"/>
      <c r="B9" s="56"/>
      <c r="C9" s="45"/>
      <c r="D9" s="46" t="s">
        <v>18</v>
      </c>
      <c r="E9" s="55"/>
      <c r="F9" s="55"/>
      <c r="G9" s="57"/>
      <c r="H9" s="57"/>
      <c r="I9" s="75"/>
      <c r="J9" s="77"/>
    </row>
    <row r="10" s="27" customFormat="1" ht="27" customHeight="1" spans="1:10">
      <c r="A10" s="51"/>
      <c r="B10" s="58"/>
      <c r="C10" s="45"/>
      <c r="D10" s="59" t="s">
        <v>19</v>
      </c>
      <c r="E10" s="53">
        <f>E8+E9</f>
        <v>1164.46</v>
      </c>
      <c r="F10" s="53">
        <f>F8+F9</f>
        <v>1164.46</v>
      </c>
      <c r="G10" s="53">
        <f>G8+G9</f>
        <v>133.51</v>
      </c>
      <c r="H10" s="53">
        <f>H8+H9</f>
        <v>1030.95</v>
      </c>
      <c r="I10" s="75"/>
      <c r="J10" s="77"/>
    </row>
    <row r="11" s="27" customFormat="1" ht="27" customHeight="1" spans="1:10">
      <c r="A11" s="60" t="s">
        <v>23</v>
      </c>
      <c r="B11" s="44" t="s">
        <v>24</v>
      </c>
      <c r="C11" s="45" t="s">
        <v>25</v>
      </c>
      <c r="D11" s="61" t="s">
        <v>16</v>
      </c>
      <c r="E11" s="55">
        <v>572.09</v>
      </c>
      <c r="F11" s="55">
        <v>572.09</v>
      </c>
      <c r="G11" s="55">
        <v>65.82</v>
      </c>
      <c r="H11" s="57">
        <f>F11-G11</f>
        <v>506.27</v>
      </c>
      <c r="I11" s="75">
        <v>40.5</v>
      </c>
      <c r="J11" s="76" t="s">
        <v>17</v>
      </c>
    </row>
    <row r="12" s="27" customFormat="1" ht="27" customHeight="1" spans="1:10">
      <c r="A12" s="60"/>
      <c r="B12" s="50"/>
      <c r="C12" s="45"/>
      <c r="D12" s="62" t="s">
        <v>18</v>
      </c>
      <c r="E12" s="55"/>
      <c r="F12" s="55"/>
      <c r="G12" s="55"/>
      <c r="H12" s="57"/>
      <c r="I12" s="75"/>
      <c r="J12" s="77"/>
    </row>
    <row r="13" s="27" customFormat="1" ht="27" customHeight="1" spans="1:10">
      <c r="A13" s="60"/>
      <c r="B13" s="50"/>
      <c r="C13" s="45"/>
      <c r="D13" s="52" t="s">
        <v>19</v>
      </c>
      <c r="E13" s="63">
        <f>E11+E12</f>
        <v>572.09</v>
      </c>
      <c r="F13" s="63">
        <f>F11+F12</f>
        <v>572.09</v>
      </c>
      <c r="G13" s="63">
        <f>G11+G12</f>
        <v>65.82</v>
      </c>
      <c r="H13" s="63">
        <f>H11+H12</f>
        <v>506.27</v>
      </c>
      <c r="I13" s="75"/>
      <c r="J13" s="77"/>
    </row>
    <row r="14" s="27" customFormat="1" ht="27" customHeight="1" spans="1:10">
      <c r="A14" s="64"/>
      <c r="B14" s="65"/>
      <c r="C14" s="65"/>
      <c r="D14" s="66" t="s">
        <v>16</v>
      </c>
      <c r="E14" s="67">
        <f>E5+E8+E11</f>
        <v>4854.86</v>
      </c>
      <c r="F14" s="67">
        <f>F5+F8+F11</f>
        <v>3920.15</v>
      </c>
      <c r="G14" s="67">
        <f>G5+G8+G11</f>
        <v>450.56</v>
      </c>
      <c r="H14" s="67">
        <f>H5+H8+H11</f>
        <v>3469.59</v>
      </c>
      <c r="I14" s="75">
        <v>289.04</v>
      </c>
      <c r="J14" s="76" t="s">
        <v>17</v>
      </c>
    </row>
    <row r="15" s="27" customFormat="1" ht="27" customHeight="1" spans="1:10">
      <c r="A15" s="64"/>
      <c r="B15" s="65"/>
      <c r="C15" s="65"/>
      <c r="D15" s="66" t="s">
        <v>18</v>
      </c>
      <c r="E15" s="67">
        <f>E6+E9+E12</f>
        <v>201.15</v>
      </c>
      <c r="F15" s="67">
        <f>F6+F9+F12</f>
        <v>160.19</v>
      </c>
      <c r="G15" s="67">
        <f>G6+G9+G12</f>
        <v>16.7</v>
      </c>
      <c r="H15" s="67">
        <f>H6+H9+H12</f>
        <v>143.49</v>
      </c>
      <c r="I15" s="75"/>
      <c r="J15" s="77"/>
    </row>
    <row r="16" s="27" customFormat="1" ht="27" customHeight="1" spans="1:10">
      <c r="A16" s="68"/>
      <c r="B16" s="69"/>
      <c r="C16" s="69"/>
      <c r="D16" s="59" t="s">
        <v>26</v>
      </c>
      <c r="E16" s="70">
        <f>E7+E10+E13</f>
        <v>5056.01</v>
      </c>
      <c r="F16" s="70">
        <f>F7+F10+F13</f>
        <v>4080.34</v>
      </c>
      <c r="G16" s="70">
        <f>G7+G10+G13</f>
        <v>467.26</v>
      </c>
      <c r="H16" s="70">
        <f>H7+H10+H13</f>
        <v>3613.08</v>
      </c>
      <c r="I16" s="75"/>
      <c r="J16" s="77"/>
    </row>
    <row r="17" s="27" customFormat="1" ht="21" customHeight="1" spans="1:8">
      <c r="A17" s="28"/>
      <c r="C17" s="71"/>
      <c r="E17" s="72"/>
      <c r="F17" s="72"/>
      <c r="G17" s="72"/>
      <c r="H17" s="72"/>
    </row>
    <row r="18" s="27" customFormat="1" ht="21" customHeight="1" spans="1:8">
      <c r="A18" s="28"/>
      <c r="C18" s="71"/>
      <c r="E18" s="72"/>
      <c r="F18" s="72"/>
      <c r="G18" s="72"/>
      <c r="H18" s="72"/>
    </row>
    <row r="19" s="27" customFormat="1" ht="21" customHeight="1" spans="1:8">
      <c r="A19" s="28"/>
      <c r="C19" s="71"/>
      <c r="E19" s="72"/>
      <c r="F19" s="72"/>
      <c r="G19" s="72"/>
      <c r="H19" s="72"/>
    </row>
    <row r="20" s="27" customFormat="1" ht="21" customHeight="1" spans="1:8">
      <c r="A20" s="28"/>
      <c r="C20" s="71"/>
      <c r="E20" s="72"/>
      <c r="F20" s="72"/>
      <c r="G20" s="72"/>
      <c r="H20" s="72"/>
    </row>
    <row r="21" s="27" customFormat="1" ht="21" customHeight="1" spans="1:8">
      <c r="A21" s="28"/>
      <c r="C21" s="71"/>
      <c r="E21" s="72"/>
      <c r="F21" s="72"/>
      <c r="G21" s="72"/>
      <c r="H21" s="72"/>
    </row>
    <row r="22" s="27" customFormat="1" ht="21" customHeight="1" spans="1:8">
      <c r="A22" s="28"/>
      <c r="C22" s="71"/>
      <c r="E22" s="72"/>
      <c r="F22" s="72"/>
      <c r="G22" s="72"/>
      <c r="H22" s="72"/>
    </row>
    <row r="23" s="27" customFormat="1" ht="21" customHeight="1" spans="1:8">
      <c r="A23" s="28"/>
      <c r="C23" s="71"/>
      <c r="E23" s="72"/>
      <c r="F23" s="72"/>
      <c r="G23" s="72"/>
      <c r="H23" s="72"/>
    </row>
    <row r="24" s="27" customFormat="1" spans="1:8">
      <c r="A24" s="28"/>
      <c r="C24" s="71"/>
      <c r="E24" s="72"/>
      <c r="F24" s="72"/>
      <c r="G24" s="72"/>
      <c r="H24" s="72"/>
    </row>
    <row r="25" s="27" customFormat="1" spans="1:8">
      <c r="A25" s="28"/>
      <c r="C25" s="71"/>
      <c r="E25" s="72"/>
      <c r="F25" s="72"/>
      <c r="G25" s="72"/>
      <c r="H25" s="72"/>
    </row>
    <row r="26" s="27" customFormat="1" spans="1:8">
      <c r="A26" s="28"/>
      <c r="C26" s="71"/>
      <c r="E26" s="72"/>
      <c r="F26" s="72"/>
      <c r="G26" s="72"/>
      <c r="H26" s="72"/>
    </row>
    <row r="27" s="27" customFormat="1" spans="1:8">
      <c r="A27" s="28"/>
      <c r="C27" s="71"/>
      <c r="E27" s="72"/>
      <c r="F27" s="72"/>
      <c r="G27" s="72"/>
      <c r="H27" s="72"/>
    </row>
    <row r="28" s="27" customFormat="1" spans="1:8">
      <c r="A28" s="28"/>
      <c r="C28" s="71"/>
      <c r="E28" s="72"/>
      <c r="F28" s="72"/>
      <c r="G28" s="72"/>
      <c r="H28" s="72"/>
    </row>
    <row r="29" s="27" customFormat="1" spans="1:8">
      <c r="A29" s="28"/>
      <c r="C29" s="71"/>
      <c r="E29" s="72"/>
      <c r="F29" s="72"/>
      <c r="G29" s="72"/>
      <c r="H29" s="72"/>
    </row>
    <row r="30" s="27" customFormat="1" spans="1:8">
      <c r="A30" s="28"/>
      <c r="C30" s="71"/>
      <c r="E30" s="72"/>
      <c r="F30" s="72"/>
      <c r="G30" s="72"/>
      <c r="H30" s="72"/>
    </row>
    <row r="31" s="27" customFormat="1" spans="1:8">
      <c r="A31" s="28"/>
      <c r="C31" s="71"/>
      <c r="E31" s="72"/>
      <c r="F31" s="72"/>
      <c r="G31" s="72"/>
      <c r="H31" s="72"/>
    </row>
    <row r="32" s="27" customFormat="1" spans="1:8">
      <c r="A32" s="28"/>
      <c r="C32" s="71"/>
      <c r="E32" s="72"/>
      <c r="F32" s="72"/>
      <c r="G32" s="72"/>
      <c r="H32" s="72"/>
    </row>
    <row r="33" s="27" customFormat="1" spans="1:8">
      <c r="A33" s="28"/>
      <c r="C33" s="71"/>
      <c r="E33" s="72"/>
      <c r="F33" s="72"/>
      <c r="G33" s="72"/>
      <c r="H33" s="72"/>
    </row>
    <row r="34" s="27" customFormat="1" spans="1:8">
      <c r="A34" s="28"/>
      <c r="C34" s="71"/>
      <c r="E34" s="72"/>
      <c r="F34" s="72"/>
      <c r="G34" s="72"/>
      <c r="H34" s="72"/>
    </row>
    <row r="35" s="27" customFormat="1" spans="1:8">
      <c r="A35" s="28"/>
      <c r="C35" s="71"/>
      <c r="E35" s="72"/>
      <c r="F35" s="72"/>
      <c r="G35" s="72"/>
      <c r="H35" s="72"/>
    </row>
    <row r="36" s="27" customFormat="1" spans="1:8">
      <c r="A36" s="28"/>
      <c r="C36" s="71"/>
      <c r="E36" s="72"/>
      <c r="F36" s="72"/>
      <c r="G36" s="72"/>
      <c r="H36" s="72"/>
    </row>
    <row r="37" s="27" customFormat="1" spans="1:8">
      <c r="A37" s="28"/>
      <c r="B37" s="29"/>
      <c r="C37" s="29"/>
      <c r="E37" s="30"/>
      <c r="F37" s="30"/>
      <c r="G37" s="30"/>
      <c r="H37" s="30"/>
    </row>
    <row r="38" s="27" customFormat="1" spans="1:8">
      <c r="A38" s="28"/>
      <c r="B38" s="29"/>
      <c r="C38" s="29"/>
      <c r="E38" s="30"/>
      <c r="F38" s="30"/>
      <c r="G38" s="30"/>
      <c r="H38" s="30"/>
    </row>
    <row r="39" s="27" customFormat="1" spans="1:8">
      <c r="A39" s="28"/>
      <c r="B39" s="29"/>
      <c r="C39" s="29"/>
      <c r="E39" s="30"/>
      <c r="F39" s="30"/>
      <c r="G39" s="30"/>
      <c r="H39" s="30"/>
    </row>
    <row r="40" s="27" customFormat="1" spans="1:8">
      <c r="A40" s="28"/>
      <c r="B40" s="29"/>
      <c r="C40" s="29"/>
      <c r="E40" s="30"/>
      <c r="F40" s="30"/>
      <c r="G40" s="30"/>
      <c r="H40" s="30"/>
    </row>
    <row r="41" s="27" customFormat="1" spans="1:8">
      <c r="A41" s="28"/>
      <c r="B41" s="29"/>
      <c r="C41" s="29"/>
      <c r="E41" s="30"/>
      <c r="F41" s="30"/>
      <c r="G41" s="30"/>
      <c r="H41" s="30"/>
    </row>
    <row r="42" s="27" customFormat="1" spans="1:8">
      <c r="A42" s="28"/>
      <c r="B42" s="29"/>
      <c r="C42" s="29"/>
      <c r="E42" s="30"/>
      <c r="F42" s="30"/>
      <c r="G42" s="30"/>
      <c r="H42" s="30"/>
    </row>
    <row r="43" s="27" customFormat="1" spans="1:8">
      <c r="A43" s="28"/>
      <c r="B43" s="29"/>
      <c r="C43" s="29"/>
      <c r="E43" s="30"/>
      <c r="F43" s="30"/>
      <c r="G43" s="30"/>
      <c r="H43" s="30"/>
    </row>
    <row r="44" s="27" customFormat="1" spans="1:8">
      <c r="A44" s="28"/>
      <c r="B44" s="29"/>
      <c r="C44" s="29"/>
      <c r="E44" s="30"/>
      <c r="F44" s="30"/>
      <c r="G44" s="30"/>
      <c r="H44" s="30"/>
    </row>
  </sheetData>
  <mergeCells count="21">
    <mergeCell ref="A1:J1"/>
    <mergeCell ref="A2:J2"/>
    <mergeCell ref="I3:J3"/>
    <mergeCell ref="A5:A7"/>
    <mergeCell ref="A8:A10"/>
    <mergeCell ref="A11:A13"/>
    <mergeCell ref="B5:B7"/>
    <mergeCell ref="B8:B10"/>
    <mergeCell ref="B11:B13"/>
    <mergeCell ref="C5:C7"/>
    <mergeCell ref="C8:C10"/>
    <mergeCell ref="C11:C13"/>
    <mergeCell ref="I5:I7"/>
    <mergeCell ref="I8:I10"/>
    <mergeCell ref="I11:I13"/>
    <mergeCell ref="I14:I16"/>
    <mergeCell ref="J5:J7"/>
    <mergeCell ref="J8:J10"/>
    <mergeCell ref="J11:J13"/>
    <mergeCell ref="J14:J16"/>
    <mergeCell ref="A14:C16"/>
  </mergeCells>
  <pageMargins left="0.511805555555556" right="0.156944444444444" top="1" bottom="1" header="0.5" footer="0.5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60"/>
  <sheetViews>
    <sheetView topLeftCell="A15" workbookViewId="0">
      <selection activeCell="G8" sqref="G8"/>
    </sheetView>
  </sheetViews>
  <sheetFormatPr defaultColWidth="9" defaultRowHeight="14.25" outlineLevelCol="5"/>
  <cols>
    <col min="1" max="1" width="4.5" style="1" customWidth="1"/>
    <col min="2" max="2" width="31.8" style="2" customWidth="1"/>
    <col min="3" max="3" width="36.6" style="2" customWidth="1"/>
    <col min="4" max="5" width="13.7" style="3" customWidth="1"/>
    <col min="6" max="6" width="12.7" style="4" customWidth="1"/>
    <col min="7" max="7" width="11.5"/>
  </cols>
  <sheetData>
    <row r="1" ht="18" customHeight="1" spans="6:6">
      <c r="F1" s="5" t="s">
        <v>27</v>
      </c>
    </row>
    <row r="2" ht="30" customHeight="1" spans="1:6">
      <c r="A2" s="6" t="s">
        <v>28</v>
      </c>
      <c r="B2" s="7"/>
      <c r="C2" s="7"/>
      <c r="D2" s="8"/>
      <c r="E2" s="8"/>
      <c r="F2" s="7"/>
    </row>
    <row r="3" ht="13.95" customHeight="1" spans="6:6">
      <c r="F3" s="4" t="s">
        <v>29</v>
      </c>
    </row>
    <row r="4" ht="40.95" customHeight="1" spans="1:6">
      <c r="A4" s="9" t="s">
        <v>3</v>
      </c>
      <c r="B4" s="10" t="s">
        <v>4</v>
      </c>
      <c r="C4" s="10" t="s">
        <v>5</v>
      </c>
      <c r="D4" s="11" t="s">
        <v>30</v>
      </c>
      <c r="E4" s="11" t="s">
        <v>31</v>
      </c>
      <c r="F4" s="9" t="s">
        <v>32</v>
      </c>
    </row>
    <row r="5" ht="34.95" customHeight="1" spans="1:6">
      <c r="A5" s="12">
        <v>1</v>
      </c>
      <c r="B5" s="12" t="s">
        <v>33</v>
      </c>
      <c r="C5" s="12" t="s">
        <v>34</v>
      </c>
      <c r="D5" s="13" t="e">
        <f>#REF!</f>
        <v>#REF!</v>
      </c>
      <c r="E5" s="14" t="e">
        <f>#REF!</f>
        <v>#REF!</v>
      </c>
      <c r="F5" s="15" t="s">
        <v>35</v>
      </c>
    </row>
    <row r="6" ht="49.05" customHeight="1" spans="1:6">
      <c r="A6" s="12">
        <v>2</v>
      </c>
      <c r="B6" s="12" t="s">
        <v>36</v>
      </c>
      <c r="C6" s="12" t="s">
        <v>37</v>
      </c>
      <c r="D6" s="13" t="e">
        <f>#REF!</f>
        <v>#REF!</v>
      </c>
      <c r="E6" s="16" t="e">
        <f>#REF!</f>
        <v>#REF!</v>
      </c>
      <c r="F6" s="15" t="s">
        <v>35</v>
      </c>
    </row>
    <row r="7" ht="34.95" customHeight="1" spans="1:6">
      <c r="A7" s="12">
        <v>3</v>
      </c>
      <c r="B7" s="17" t="s">
        <v>38</v>
      </c>
      <c r="C7" s="17" t="s">
        <v>39</v>
      </c>
      <c r="D7" s="13"/>
      <c r="E7" s="14"/>
      <c r="F7" s="18" t="s">
        <v>35</v>
      </c>
    </row>
    <row r="8" ht="34.95" customHeight="1" spans="1:6">
      <c r="A8" s="12">
        <v>4</v>
      </c>
      <c r="B8" s="12" t="s">
        <v>40</v>
      </c>
      <c r="C8" s="12" t="s">
        <v>41</v>
      </c>
      <c r="D8" s="13"/>
      <c r="E8" s="19"/>
      <c r="F8" s="15" t="s">
        <v>35</v>
      </c>
    </row>
    <row r="9" ht="34.95" customHeight="1" spans="1:6">
      <c r="A9" s="12">
        <v>5</v>
      </c>
      <c r="B9" s="12" t="s">
        <v>42</v>
      </c>
      <c r="C9" s="12" t="s">
        <v>43</v>
      </c>
      <c r="D9" s="13"/>
      <c r="E9" s="19"/>
      <c r="F9" s="15" t="s">
        <v>35</v>
      </c>
    </row>
    <row r="10" ht="34.95" customHeight="1" spans="1:6">
      <c r="A10" s="12">
        <v>6</v>
      </c>
      <c r="B10" s="12" t="s">
        <v>44</v>
      </c>
      <c r="C10" s="12" t="s">
        <v>45</v>
      </c>
      <c r="D10" s="13"/>
      <c r="E10" s="19"/>
      <c r="F10" s="15" t="s">
        <v>35</v>
      </c>
    </row>
    <row r="11" ht="34.95" customHeight="1" spans="1:6">
      <c r="A11" s="12">
        <v>7</v>
      </c>
      <c r="B11" s="12" t="s">
        <v>46</v>
      </c>
      <c r="C11" s="12" t="s">
        <v>47</v>
      </c>
      <c r="D11" s="13"/>
      <c r="E11" s="19"/>
      <c r="F11" s="15" t="s">
        <v>35</v>
      </c>
    </row>
    <row r="12" ht="34.95" customHeight="1" spans="1:6">
      <c r="A12" s="12">
        <v>8</v>
      </c>
      <c r="B12" s="12" t="s">
        <v>48</v>
      </c>
      <c r="C12" s="12" t="s">
        <v>49</v>
      </c>
      <c r="D12" s="13"/>
      <c r="E12" s="19"/>
      <c r="F12" s="15" t="s">
        <v>35</v>
      </c>
    </row>
    <row r="13" ht="34.95" customHeight="1" spans="1:6">
      <c r="A13" s="12">
        <v>9</v>
      </c>
      <c r="B13" s="12" t="s">
        <v>50</v>
      </c>
      <c r="C13" s="12" t="s">
        <v>51</v>
      </c>
      <c r="D13" s="13"/>
      <c r="E13" s="19"/>
      <c r="F13" s="15" t="s">
        <v>35</v>
      </c>
    </row>
    <row r="14" ht="34.95" customHeight="1" spans="1:6">
      <c r="A14" s="12">
        <v>10</v>
      </c>
      <c r="B14" s="12" t="s">
        <v>52</v>
      </c>
      <c r="C14" s="12" t="s">
        <v>53</v>
      </c>
      <c r="D14" s="13"/>
      <c r="E14" s="19"/>
      <c r="F14" s="15" t="s">
        <v>35</v>
      </c>
    </row>
    <row r="15" ht="34.95" customHeight="1" spans="1:6">
      <c r="A15" s="17">
        <v>1</v>
      </c>
      <c r="B15" s="17" t="s">
        <v>54</v>
      </c>
      <c r="C15" s="17" t="s">
        <v>55</v>
      </c>
      <c r="D15" s="13"/>
      <c r="E15" s="19"/>
      <c r="F15" s="18" t="s">
        <v>56</v>
      </c>
    </row>
    <row r="16" ht="34.95" customHeight="1" spans="1:6">
      <c r="A16" s="17">
        <v>2</v>
      </c>
      <c r="B16" s="17" t="s">
        <v>57</v>
      </c>
      <c r="C16" s="17" t="s">
        <v>58</v>
      </c>
      <c r="D16" s="13"/>
      <c r="E16" s="20"/>
      <c r="F16" s="18" t="s">
        <v>56</v>
      </c>
    </row>
    <row r="17" ht="34.95" customHeight="1" spans="1:6">
      <c r="A17" s="17">
        <v>3</v>
      </c>
      <c r="B17" s="17" t="s">
        <v>59</v>
      </c>
      <c r="C17" s="17" t="s">
        <v>60</v>
      </c>
      <c r="D17" s="13"/>
      <c r="E17" s="19"/>
      <c r="F17" s="18" t="s">
        <v>56</v>
      </c>
    </row>
    <row r="18" ht="34.95" customHeight="1" spans="1:6">
      <c r="A18" s="17">
        <v>4</v>
      </c>
      <c r="B18" s="17" t="s">
        <v>61</v>
      </c>
      <c r="C18" s="17" t="s">
        <v>62</v>
      </c>
      <c r="D18" s="13"/>
      <c r="E18" s="19"/>
      <c r="F18" s="18" t="s">
        <v>56</v>
      </c>
    </row>
    <row r="19" ht="34.95" customHeight="1" spans="1:6">
      <c r="A19" s="17">
        <v>5</v>
      </c>
      <c r="B19" s="17" t="s">
        <v>63</v>
      </c>
      <c r="C19" s="17" t="s">
        <v>64</v>
      </c>
      <c r="D19" s="13"/>
      <c r="E19" s="19"/>
      <c r="F19" s="18" t="s">
        <v>56</v>
      </c>
    </row>
    <row r="20" ht="34.95" customHeight="1" spans="1:6">
      <c r="A20" s="17">
        <v>6</v>
      </c>
      <c r="B20" s="17" t="s">
        <v>65</v>
      </c>
      <c r="C20" s="17" t="s">
        <v>66</v>
      </c>
      <c r="D20" s="13"/>
      <c r="E20" s="21"/>
      <c r="F20" s="18" t="s">
        <v>56</v>
      </c>
    </row>
    <row r="21" ht="34.95" customHeight="1" spans="1:6">
      <c r="A21" s="17">
        <v>7</v>
      </c>
      <c r="B21" s="17" t="s">
        <v>67</v>
      </c>
      <c r="C21" s="17" t="s">
        <v>68</v>
      </c>
      <c r="D21" s="13"/>
      <c r="E21" s="19"/>
      <c r="F21" s="18" t="s">
        <v>56</v>
      </c>
    </row>
    <row r="22" ht="34.95" customHeight="1" spans="1:6">
      <c r="A22" s="17">
        <v>8</v>
      </c>
      <c r="B22" s="17" t="s">
        <v>69</v>
      </c>
      <c r="C22" s="17" t="s">
        <v>70</v>
      </c>
      <c r="D22" s="13"/>
      <c r="E22" s="16"/>
      <c r="F22" s="18" t="s">
        <v>56</v>
      </c>
    </row>
    <row r="23" ht="34.95" customHeight="1" spans="1:6">
      <c r="A23" s="17">
        <v>9</v>
      </c>
      <c r="B23" s="17" t="s">
        <v>71</v>
      </c>
      <c r="C23" s="17" t="s">
        <v>72</v>
      </c>
      <c r="D23" s="13"/>
      <c r="E23" s="19"/>
      <c r="F23" s="18" t="s">
        <v>56</v>
      </c>
    </row>
    <row r="24" ht="34.95" customHeight="1" spans="1:6">
      <c r="A24" s="17">
        <v>10</v>
      </c>
      <c r="B24" s="17" t="s">
        <v>73</v>
      </c>
      <c r="C24" s="17" t="s">
        <v>74</v>
      </c>
      <c r="D24" s="13"/>
      <c r="E24" s="19"/>
      <c r="F24" s="18" t="s">
        <v>56</v>
      </c>
    </row>
    <row r="25" ht="34.95" customHeight="1" spans="1:6">
      <c r="A25" s="17">
        <v>11</v>
      </c>
      <c r="B25" s="17" t="s">
        <v>75</v>
      </c>
      <c r="C25" s="17" t="s">
        <v>76</v>
      </c>
      <c r="D25" s="13"/>
      <c r="E25" s="19"/>
      <c r="F25" s="18" t="s">
        <v>56</v>
      </c>
    </row>
    <row r="26" ht="34.95" customHeight="1" spans="1:6">
      <c r="A26" s="17">
        <v>12</v>
      </c>
      <c r="B26" s="17" t="s">
        <v>77</v>
      </c>
      <c r="C26" s="17" t="s">
        <v>78</v>
      </c>
      <c r="D26" s="13"/>
      <c r="E26" s="19"/>
      <c r="F26" s="18" t="s">
        <v>56</v>
      </c>
    </row>
    <row r="27" ht="34.95" customHeight="1" spans="1:6">
      <c r="A27" s="17">
        <v>13</v>
      </c>
      <c r="B27" s="17" t="s">
        <v>79</v>
      </c>
      <c r="C27" s="17" t="s">
        <v>80</v>
      </c>
      <c r="D27" s="13"/>
      <c r="E27" s="19"/>
      <c r="F27" s="18" t="s">
        <v>56</v>
      </c>
    </row>
    <row r="28" ht="34.95" customHeight="1" spans="1:6">
      <c r="A28" s="17">
        <v>14</v>
      </c>
      <c r="B28" s="17" t="s">
        <v>81</v>
      </c>
      <c r="C28" s="17" t="s">
        <v>82</v>
      </c>
      <c r="D28" s="13"/>
      <c r="E28" s="19"/>
      <c r="F28" s="18" t="s">
        <v>56</v>
      </c>
    </row>
    <row r="29" ht="34.95" customHeight="1" spans="1:6">
      <c r="A29" s="17">
        <v>15</v>
      </c>
      <c r="B29" s="17" t="s">
        <v>83</v>
      </c>
      <c r="C29" s="17" t="s">
        <v>84</v>
      </c>
      <c r="D29" s="13"/>
      <c r="E29" s="19"/>
      <c r="F29" s="18" t="s">
        <v>56</v>
      </c>
    </row>
    <row r="30" ht="34.95" customHeight="1" spans="1:6">
      <c r="A30" s="17">
        <v>16</v>
      </c>
      <c r="B30" s="17" t="s">
        <v>85</v>
      </c>
      <c r="C30" s="17" t="s">
        <v>86</v>
      </c>
      <c r="D30" s="13"/>
      <c r="E30" s="14"/>
      <c r="F30" s="18" t="s">
        <v>56</v>
      </c>
    </row>
    <row r="31" ht="34.95" customHeight="1" spans="1:6">
      <c r="A31" s="17">
        <v>17</v>
      </c>
      <c r="B31" s="17" t="s">
        <v>87</v>
      </c>
      <c r="C31" s="17" t="s">
        <v>88</v>
      </c>
      <c r="D31" s="13"/>
      <c r="E31" s="19"/>
      <c r="F31" s="18" t="s">
        <v>56</v>
      </c>
    </row>
    <row r="32" ht="34.95" customHeight="1" spans="1:6">
      <c r="A32" s="17">
        <v>18</v>
      </c>
      <c r="B32" s="17" t="s">
        <v>89</v>
      </c>
      <c r="C32" s="17" t="s">
        <v>90</v>
      </c>
      <c r="D32" s="13"/>
      <c r="E32" s="19"/>
      <c r="F32" s="18" t="s">
        <v>56</v>
      </c>
    </row>
    <row r="33" ht="34.95" customHeight="1" spans="1:6">
      <c r="A33" s="17">
        <v>19</v>
      </c>
      <c r="B33" s="17" t="s">
        <v>91</v>
      </c>
      <c r="C33" s="17" t="s">
        <v>92</v>
      </c>
      <c r="D33" s="13"/>
      <c r="E33" s="19"/>
      <c r="F33" s="18" t="s">
        <v>56</v>
      </c>
    </row>
    <row r="34" ht="34.95" customHeight="1" spans="1:6">
      <c r="A34" s="17">
        <v>20</v>
      </c>
      <c r="B34" s="17" t="s">
        <v>93</v>
      </c>
      <c r="C34" s="17" t="s">
        <v>94</v>
      </c>
      <c r="D34" s="13"/>
      <c r="E34" s="19"/>
      <c r="F34" s="18" t="s">
        <v>56</v>
      </c>
    </row>
    <row r="35" ht="34.95" customHeight="1" spans="1:6">
      <c r="A35" s="12">
        <v>1</v>
      </c>
      <c r="B35" s="12" t="s">
        <v>95</v>
      </c>
      <c r="C35" s="12" t="s">
        <v>96</v>
      </c>
      <c r="D35" s="13"/>
      <c r="E35" s="19"/>
      <c r="F35" s="15" t="s">
        <v>97</v>
      </c>
    </row>
    <row r="36" ht="34.95" customHeight="1" spans="1:6">
      <c r="A36" s="12">
        <v>2</v>
      </c>
      <c r="B36" s="12" t="s">
        <v>98</v>
      </c>
      <c r="C36" s="12" t="s">
        <v>99</v>
      </c>
      <c r="D36" s="13"/>
      <c r="E36" s="14"/>
      <c r="F36" s="15" t="s">
        <v>97</v>
      </c>
    </row>
    <row r="37" ht="34.95" customHeight="1" spans="1:6">
      <c r="A37" s="12">
        <v>1</v>
      </c>
      <c r="B37" s="12" t="s">
        <v>100</v>
      </c>
      <c r="C37" s="12" t="s">
        <v>101</v>
      </c>
      <c r="D37" s="13"/>
      <c r="E37" s="19"/>
      <c r="F37" s="15" t="s">
        <v>102</v>
      </c>
    </row>
    <row r="38" ht="34.95" customHeight="1" spans="1:6">
      <c r="A38" s="12">
        <v>2</v>
      </c>
      <c r="B38" s="12" t="s">
        <v>103</v>
      </c>
      <c r="C38" s="12" t="s">
        <v>104</v>
      </c>
      <c r="D38" s="13"/>
      <c r="E38" s="19"/>
      <c r="F38" s="15" t="s">
        <v>102</v>
      </c>
    </row>
    <row r="39" ht="34.95" customHeight="1" spans="1:6">
      <c r="A39" s="12">
        <v>3</v>
      </c>
      <c r="B39" s="12" t="s">
        <v>105</v>
      </c>
      <c r="C39" s="12" t="s">
        <v>106</v>
      </c>
      <c r="D39" s="13"/>
      <c r="E39" s="19"/>
      <c r="F39" s="15" t="s">
        <v>102</v>
      </c>
    </row>
    <row r="40" ht="34.95" customHeight="1" spans="1:6">
      <c r="A40" s="12">
        <v>1</v>
      </c>
      <c r="B40" s="12" t="s">
        <v>107</v>
      </c>
      <c r="C40" s="12" t="s">
        <v>108</v>
      </c>
      <c r="D40" s="13"/>
      <c r="E40" s="19"/>
      <c r="F40" s="15" t="s">
        <v>109</v>
      </c>
    </row>
    <row r="41" ht="34.95" customHeight="1" spans="1:6">
      <c r="A41" s="12">
        <v>2</v>
      </c>
      <c r="B41" s="12" t="s">
        <v>110</v>
      </c>
      <c r="C41" s="12" t="s">
        <v>111</v>
      </c>
      <c r="D41" s="13"/>
      <c r="E41" s="14"/>
      <c r="F41" s="15" t="s">
        <v>109</v>
      </c>
    </row>
    <row r="42" ht="34.95" customHeight="1" spans="1:6">
      <c r="A42" s="12">
        <v>3</v>
      </c>
      <c r="B42" s="12" t="s">
        <v>112</v>
      </c>
      <c r="C42" s="12" t="s">
        <v>113</v>
      </c>
      <c r="D42" s="13"/>
      <c r="E42" s="14"/>
      <c r="F42" s="15" t="s">
        <v>109</v>
      </c>
    </row>
    <row r="43" ht="34.95" customHeight="1" spans="1:6">
      <c r="A43" s="12">
        <v>4</v>
      </c>
      <c r="B43" s="12" t="s">
        <v>114</v>
      </c>
      <c r="C43" s="12" t="s">
        <v>115</v>
      </c>
      <c r="D43" s="13"/>
      <c r="E43" s="14"/>
      <c r="F43" s="15" t="s">
        <v>109</v>
      </c>
    </row>
    <row r="44" ht="34.95" customHeight="1" spans="1:6">
      <c r="A44" s="12">
        <v>5</v>
      </c>
      <c r="B44" s="22" t="s">
        <v>116</v>
      </c>
      <c r="C44" s="12" t="s">
        <v>117</v>
      </c>
      <c r="D44" s="13"/>
      <c r="E44" s="13"/>
      <c r="F44" s="15" t="s">
        <v>109</v>
      </c>
    </row>
    <row r="45" ht="34.95" customHeight="1" spans="1:6">
      <c r="A45" s="12">
        <v>6</v>
      </c>
      <c r="B45" s="12" t="s">
        <v>118</v>
      </c>
      <c r="C45" s="12" t="s">
        <v>119</v>
      </c>
      <c r="D45" s="13"/>
      <c r="E45" s="13"/>
      <c r="F45" s="15" t="s">
        <v>109</v>
      </c>
    </row>
    <row r="46" ht="34.95" customHeight="1" spans="1:6">
      <c r="A46" s="12">
        <v>1</v>
      </c>
      <c r="B46" s="12" t="s">
        <v>120</v>
      </c>
      <c r="C46" s="12" t="s">
        <v>121</v>
      </c>
      <c r="D46" s="13"/>
      <c r="E46" s="13"/>
      <c r="F46" s="15" t="s">
        <v>122</v>
      </c>
    </row>
    <row r="47" ht="34.95" customHeight="1" spans="1:6">
      <c r="A47" s="17">
        <v>1</v>
      </c>
      <c r="B47" s="17" t="s">
        <v>123</v>
      </c>
      <c r="C47" s="17" t="s">
        <v>124</v>
      </c>
      <c r="D47" s="13"/>
      <c r="E47" s="13"/>
      <c r="F47" s="18" t="s">
        <v>125</v>
      </c>
    </row>
    <row r="48" ht="34.95" customHeight="1" spans="1:6">
      <c r="A48" s="17">
        <v>2</v>
      </c>
      <c r="B48" s="17" t="s">
        <v>126</v>
      </c>
      <c r="C48" s="17" t="s">
        <v>127</v>
      </c>
      <c r="D48" s="13"/>
      <c r="E48" s="13"/>
      <c r="F48" s="18" t="s">
        <v>125</v>
      </c>
    </row>
    <row r="49" ht="34.95" customHeight="1" spans="1:6">
      <c r="A49" s="17">
        <v>3</v>
      </c>
      <c r="B49" s="17" t="s">
        <v>128</v>
      </c>
      <c r="C49" s="17" t="s">
        <v>129</v>
      </c>
      <c r="D49" s="13"/>
      <c r="E49" s="13"/>
      <c r="F49" s="18" t="s">
        <v>125</v>
      </c>
    </row>
    <row r="50" ht="34.95" customHeight="1" spans="1:6">
      <c r="A50" s="17">
        <v>4</v>
      </c>
      <c r="B50" s="17" t="s">
        <v>130</v>
      </c>
      <c r="C50" s="17" t="s">
        <v>131</v>
      </c>
      <c r="D50" s="13"/>
      <c r="E50" s="13"/>
      <c r="F50" s="18" t="s">
        <v>125</v>
      </c>
    </row>
    <row r="51" ht="34.95" customHeight="1" spans="1:6">
      <c r="A51" s="17">
        <v>5</v>
      </c>
      <c r="B51" s="17" t="s">
        <v>132</v>
      </c>
      <c r="C51" s="17" t="s">
        <v>133</v>
      </c>
      <c r="D51" s="13"/>
      <c r="E51" s="13"/>
      <c r="F51" s="18" t="s">
        <v>125</v>
      </c>
    </row>
    <row r="52" ht="34.95" customHeight="1" spans="1:6">
      <c r="A52" s="12">
        <v>1</v>
      </c>
      <c r="B52" s="12" t="s">
        <v>134</v>
      </c>
      <c r="C52" s="12" t="s">
        <v>135</v>
      </c>
      <c r="D52" s="13"/>
      <c r="E52" s="13"/>
      <c r="F52" s="15" t="s">
        <v>136</v>
      </c>
    </row>
    <row r="53" ht="34.95" customHeight="1" spans="1:6">
      <c r="A53" s="12">
        <v>1</v>
      </c>
      <c r="B53" s="12" t="s">
        <v>137</v>
      </c>
      <c r="C53" s="12" t="s">
        <v>138</v>
      </c>
      <c r="D53" s="13"/>
      <c r="E53" s="13"/>
      <c r="F53" s="15" t="s">
        <v>139</v>
      </c>
    </row>
    <row r="54" ht="34.95" customHeight="1" spans="1:6">
      <c r="A54" s="12">
        <v>2</v>
      </c>
      <c r="B54" s="12" t="s">
        <v>140</v>
      </c>
      <c r="C54" s="12" t="s">
        <v>141</v>
      </c>
      <c r="D54" s="13"/>
      <c r="E54" s="13"/>
      <c r="F54" s="15" t="s">
        <v>139</v>
      </c>
    </row>
    <row r="55" ht="34.95" customHeight="1" spans="1:6">
      <c r="A55" s="17">
        <v>3</v>
      </c>
      <c r="B55" s="17" t="s">
        <v>142</v>
      </c>
      <c r="C55" s="17" t="s">
        <v>143</v>
      </c>
      <c r="D55" s="13"/>
      <c r="E55" s="13"/>
      <c r="F55" s="18" t="s">
        <v>139</v>
      </c>
    </row>
    <row r="56" ht="34.95" customHeight="1" spans="1:6">
      <c r="A56" s="12">
        <v>4</v>
      </c>
      <c r="B56" s="12" t="s">
        <v>144</v>
      </c>
      <c r="C56" s="12" t="s">
        <v>145</v>
      </c>
      <c r="D56" s="13"/>
      <c r="E56" s="13"/>
      <c r="F56" s="15" t="s">
        <v>139</v>
      </c>
    </row>
    <row r="57" ht="34.95" customHeight="1" spans="1:6">
      <c r="A57" s="17">
        <v>1</v>
      </c>
      <c r="B57" s="17" t="s">
        <v>146</v>
      </c>
      <c r="C57" s="17" t="s">
        <v>147</v>
      </c>
      <c r="D57" s="13"/>
      <c r="E57" s="13"/>
      <c r="F57" s="18" t="s">
        <v>148</v>
      </c>
    </row>
    <row r="58" ht="34.95" customHeight="1" spans="1:6">
      <c r="A58" s="12">
        <v>2</v>
      </c>
      <c r="B58" s="12" t="s">
        <v>149</v>
      </c>
      <c r="C58" s="12" t="s">
        <v>150</v>
      </c>
      <c r="D58" s="13"/>
      <c r="E58" s="13"/>
      <c r="F58" s="15" t="s">
        <v>148</v>
      </c>
    </row>
    <row r="59" ht="34.95" customHeight="1" spans="1:6">
      <c r="A59" s="12">
        <v>3</v>
      </c>
      <c r="B59" s="12" t="s">
        <v>151</v>
      </c>
      <c r="C59" s="12" t="s">
        <v>152</v>
      </c>
      <c r="D59" s="13"/>
      <c r="E59" s="13"/>
      <c r="F59" s="15" t="s">
        <v>148</v>
      </c>
    </row>
    <row r="60" ht="34.05" customHeight="1" spans="1:6">
      <c r="A60" s="23"/>
      <c r="B60" s="24" t="s">
        <v>26</v>
      </c>
      <c r="C60" s="25"/>
      <c r="D60" s="26"/>
      <c r="E60" s="26"/>
      <c r="F60" s="24"/>
    </row>
  </sheetData>
  <mergeCells count="1">
    <mergeCell ref="A2:F2"/>
  </mergeCells>
  <pageMargins left="0.751388888888889" right="0.751388888888889" top="1" bottom="1" header="0.5" footer="0.5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3家智能化补贴汇总表</vt:lpstr>
      <vt:lpstr>w'w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wang'meng'jiao</dc:creator>
  <cp:lastModifiedBy>飞鱼</cp:lastModifiedBy>
  <dcterms:created xsi:type="dcterms:W3CDTF">2019-12-05T17:17:00Z</dcterms:created>
  <dcterms:modified xsi:type="dcterms:W3CDTF">2023-07-24T07:50:32Z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58D1041E712C49A7AE6806D759341FA6_13</vt:lpwstr>
  </property>
</Properties>
</file>