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mc:AlternateContent xmlns:mc="http://schemas.openxmlformats.org/markup-compatibility/2006">
    <mc:Choice Requires="x15">
      <x15ac:absPath xmlns:x15ac="http://schemas.microsoft.com/office/spreadsheetml/2010/11/ac" url="C:\Users\555\Desktop\工作\1-分房记录\2019年\9-沙井、新桥街道配租后亭社区、万丰大洋田、星河荣御项目\企业\1.认租通告\"/>
    </mc:Choice>
  </mc:AlternateContent>
  <xr:revisionPtr revIDLastSave="0" documentId="13_ncr:1_{41E33C84-CC05-4CD3-958F-6147395C7BD6}" xr6:coauthVersionLast="45" xr6:coauthVersionMax="45" xr10:uidLastSave="{00000000-0000-0000-0000-000000000000}"/>
  <bookViews>
    <workbookView xWindow="-120" yWindow="-120" windowWidth="29040" windowHeight="15840" xr2:uid="{00000000-000D-0000-FFFF-FFFF00000000}"/>
  </bookViews>
  <sheets>
    <sheet name="Sheet1" sheetId="1"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4" i="1" l="1"/>
  <c r="I24" i="1"/>
  <c r="J24" i="1"/>
  <c r="K24" i="1"/>
  <c r="L24" i="1"/>
  <c r="M24" i="1"/>
  <c r="N24" i="1"/>
  <c r="O24" i="1"/>
</calcChain>
</file>

<file path=xl/sharedStrings.xml><?xml version="1.0" encoding="utf-8"?>
<sst xmlns="http://schemas.openxmlformats.org/spreadsheetml/2006/main" count="83" uniqueCount="68">
  <si>
    <t>序号</t>
  </si>
  <si>
    <t>项目名称</t>
  </si>
  <si>
    <t>项目位置</t>
  </si>
  <si>
    <t>房源户型套数（套）</t>
  </si>
  <si>
    <t>松河瑞园</t>
  </si>
  <si>
    <t>宝安松岗溪头工业四路西侧</t>
  </si>
  <si>
    <t>区人才安居公司</t>
  </si>
  <si>
    <t>松岗街道</t>
  </si>
  <si>
    <t>燕罗街道</t>
  </si>
  <si>
    <t>总计</t>
  </si>
  <si>
    <t>沙浦围西部人才小镇PPP项目</t>
    <phoneticPr fontId="3" type="noConversion"/>
  </si>
  <si>
    <t>宝安区松岗街道办沙浦围社区</t>
    <phoneticPr fontId="3" type="noConversion"/>
  </si>
  <si>
    <t>星河荣御</t>
    <phoneticPr fontId="3" type="noConversion"/>
  </si>
  <si>
    <t>宝安区山景街道沙井路和沙中路交汇处</t>
    <phoneticPr fontId="3" type="noConversion"/>
  </si>
  <si>
    <t>沙井街道</t>
    <phoneticPr fontId="3" type="noConversion"/>
  </si>
  <si>
    <t>新桥街道</t>
    <phoneticPr fontId="3" type="noConversion"/>
  </si>
  <si>
    <t>三房一厅</t>
    <phoneticPr fontId="3" type="noConversion"/>
  </si>
  <si>
    <t>四房一厅</t>
    <phoneticPr fontId="3" type="noConversion"/>
  </si>
  <si>
    <t>后亭社区人才公寓一期</t>
    <phoneticPr fontId="3" type="noConversion"/>
  </si>
  <si>
    <t>后亭社区人才公寓二期</t>
    <phoneticPr fontId="3" type="noConversion"/>
  </si>
  <si>
    <t>宝安区沙井街道后亭村</t>
    <phoneticPr fontId="3" type="noConversion"/>
  </si>
  <si>
    <t>万丰大洋田一期</t>
    <phoneticPr fontId="3" type="noConversion"/>
  </si>
  <si>
    <t>万丰大洋田二期</t>
    <phoneticPr fontId="3" type="noConversion"/>
  </si>
  <si>
    <t>宝安区新桥街道凤塘大道56号</t>
    <phoneticPr fontId="3" type="noConversion"/>
  </si>
  <si>
    <t>前海新纪元一期</t>
    <phoneticPr fontId="3" type="noConversion"/>
  </si>
  <si>
    <t>前海新纪元二期</t>
    <phoneticPr fontId="3" type="noConversion"/>
  </si>
  <si>
    <t>新安街道广深公路与上川路交汇处西侧</t>
    <phoneticPr fontId="3" type="noConversion"/>
  </si>
  <si>
    <t>区产投集团</t>
    <phoneticPr fontId="3" type="noConversion"/>
  </si>
  <si>
    <t>新安街道</t>
    <phoneticPr fontId="3" type="noConversion"/>
  </si>
  <si>
    <t>福海人才房</t>
  </si>
  <si>
    <t>福海人才房项目位于宝安区福海街道新和社区永和路新兴工业园三区</t>
  </si>
  <si>
    <t>福永街道</t>
    <phoneticPr fontId="3" type="noConversion"/>
  </si>
  <si>
    <t>福海街道</t>
    <phoneticPr fontId="3" type="noConversion"/>
  </si>
  <si>
    <t>星航华府</t>
    <phoneticPr fontId="3" type="noConversion"/>
  </si>
  <si>
    <t>宝安区福永街道永兴华路与107国道交汇处</t>
    <phoneticPr fontId="3" type="noConversion"/>
  </si>
  <si>
    <t>区人才安居公司</t>
    <phoneticPr fontId="3" type="noConversion"/>
  </si>
  <si>
    <t>福永福海街道</t>
    <phoneticPr fontId="3" type="noConversion"/>
  </si>
  <si>
    <t>关于面向宝安区人才安居重点企业配租人才住房房源配额情况表</t>
    <phoneticPr fontId="3" type="noConversion"/>
  </si>
  <si>
    <t>备注</t>
    <phoneticPr fontId="3" type="noConversion"/>
  </si>
  <si>
    <t>单间：35㎡
一房一厅：50㎡
两房一厅：66㎡</t>
    <phoneticPr fontId="3" type="noConversion"/>
  </si>
  <si>
    <t>单间：22.4-37㎡
一房一厅：34.5-42㎡</t>
    <phoneticPr fontId="3" type="noConversion"/>
  </si>
  <si>
    <t>单房：28-45㎡</t>
    <phoneticPr fontId="3" type="noConversion"/>
  </si>
  <si>
    <t>三房：88㎡左右
四房：128㎡左右（64间，按间分配）</t>
    <phoneticPr fontId="3" type="noConversion"/>
  </si>
  <si>
    <t>附件2</t>
    <phoneticPr fontId="3" type="noConversion"/>
  </si>
  <si>
    <t>单间：40.3-51.27㎡
一房一厅：65㎡左右</t>
    <phoneticPr fontId="3" type="noConversion"/>
  </si>
  <si>
    <t>单房：31.4㎡
两房一厅：50.87㎡
三房两厅：78㎡左右</t>
    <phoneticPr fontId="3" type="noConversion"/>
  </si>
  <si>
    <t>单房：35㎡左右
两房两厅：63.32㎡
三房两厅：74.89-86.28㎡
四房两厅：101.06㎡（40间，按间分配）</t>
    <phoneticPr fontId="3" type="noConversion"/>
  </si>
  <si>
    <t>一房一厅：20.28-35.22㎡
复式LOFT：30.95-51.22㎡</t>
    <phoneticPr fontId="3" type="noConversion"/>
  </si>
  <si>
    <t xml:space="preserve">单间      </t>
    <phoneticPr fontId="3" type="noConversion"/>
  </si>
  <si>
    <t>一房一厅</t>
    <phoneticPr fontId="3" type="noConversion"/>
  </si>
  <si>
    <t>两房一厅</t>
    <phoneticPr fontId="3" type="noConversion"/>
  </si>
  <si>
    <t>复式LOFT</t>
    <phoneticPr fontId="3" type="noConversion"/>
  </si>
  <si>
    <t>三房两厅：88-89㎡
四房两厅：125㎡（168间，按间分配）</t>
    <phoneticPr fontId="3" type="noConversion"/>
  </si>
  <si>
    <t>配额套数</t>
    <phoneticPr fontId="3" type="noConversion"/>
  </si>
  <si>
    <t>签约单位</t>
    <phoneticPr fontId="3" type="noConversion"/>
  </si>
  <si>
    <t>总套数</t>
    <phoneticPr fontId="3" type="noConversion"/>
  </si>
  <si>
    <t>水费：7元/m³
电费：1.3元/度</t>
    <phoneticPr fontId="3" type="noConversion"/>
  </si>
  <si>
    <t>水费：7元/m³
电费：1.2元/度</t>
    <phoneticPr fontId="3" type="noConversion"/>
  </si>
  <si>
    <r>
      <t xml:space="preserve">备注：1、房源入住条件以及入住标准以通告公示为准。
     2、项目房源户型参考备注说明，以上住房建筑面积仅供参考，最终单套面积以地籍测绘部门出具的测绘报告为准。
</t>
    </r>
    <r>
      <rPr>
        <b/>
        <sz val="12"/>
        <color rgb="FFFF0000"/>
        <rFont val="FangSong"/>
        <family val="3"/>
        <charset val="134"/>
      </rPr>
      <t xml:space="preserve">     3、以下费用标准为现行标准，如果变更，按最新标准执行。</t>
    </r>
    <phoneticPr fontId="3" type="noConversion"/>
  </si>
  <si>
    <t>区人才安居公司</t>
    <phoneticPr fontId="3" type="noConversion"/>
  </si>
  <si>
    <t>水费(居民）：政府定价，阶梯收费，收费区间4.011—9.531元/m³（包含污水处理费和垃圾处理费）
电费：政府定价，阶梯收费，收费区间0.6648—0.9648/度</t>
    <phoneticPr fontId="3" type="noConversion"/>
  </si>
  <si>
    <t>预计租金 
（元/㎡/月）</t>
    <phoneticPr fontId="3" type="noConversion"/>
  </si>
  <si>
    <t>物业管理费（元/㎡/月）</t>
    <phoneticPr fontId="3" type="noConversion"/>
  </si>
  <si>
    <t>其他费用</t>
    <phoneticPr fontId="3" type="noConversion"/>
  </si>
  <si>
    <t>水费(居民）：政府定价，阶梯收费，收费区间4.011—9.531元/m³（包含污水处理费和垃圾处理费）
电费：0.8-0.9元左右/度
专项维修资金：0.25元/㎡/月</t>
    <phoneticPr fontId="3" type="noConversion"/>
  </si>
  <si>
    <t>水费(居民）：政府定价，阶梯收费，收费区间4.011—9.531元/m³（包含污水处理费和垃圾处理费）
电费：政府定价，阶梯收费，收费区间0.6648—0.9648/度
专项维修资金：0.25元/㎡/月</t>
    <phoneticPr fontId="3" type="noConversion"/>
  </si>
  <si>
    <t>水费：5.093元/m³
电费：0.688元/度
专项维修资金：0.25元/㎡/月</t>
    <phoneticPr fontId="3" type="noConversion"/>
  </si>
  <si>
    <t>水费(居民）：政府定价，阶梯收费，收费区间4.011—9.531元/m³（包含污水处理费和垃圾处理费）
电费：居民（0-260°）0.6661元/度
专项维修资金：0.25元/㎡/月</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</si>
</sst>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宋体"/>
      <charset val="134"/>
      <scheme val="minor"/>
    </font>
    <font>
      <b/>
      <sz val="12"/>
      <color theme="1"/>
      <name val="仿宋_GB2312"/>
      <family val="3"/>
      <charset val="134"/>
    </font>
    <font>
      <b/>
      <sz val="12"/>
      <color theme="1"/>
      <name val="仿宋"/>
      <family val="3"/>
      <charset val="134"/>
    </font>
    <font>
      <sz val="9"/>
      <name val="宋体"/>
      <family val="3"/>
      <charset val="134"/>
      <scheme val="minor"/>
    </font>
    <font>
      <b/>
      <sz val="12"/>
      <color theme="1"/>
      <name val="FangSong"/>
      <family val="3"/>
      <charset val="134"/>
    </font>
    <font>
      <b/>
      <sz val="11"/>
      <color theme="1"/>
      <name val="FangSong"/>
      <family val="3"/>
      <charset val="134"/>
    </font>
    <font>
      <sz val="12"/>
      <color theme="1"/>
      <name val="宋体"/>
      <family val="3"/>
      <charset val="134"/>
      <scheme val="minor"/>
    </font>
    <font>
      <b/>
      <sz val="12"/>
      <color theme="1"/>
      <name val="宋体"/>
      <family val="3"/>
      <charset val="134"/>
      <scheme val="minor"/>
    </font>
    <font>
      <b/>
      <sz val="12"/>
      <color rgb="FFFF0000"/>
      <name val="FangSong"/>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9">
    <xf numFmtId="0" fontId="0" fillId="0" borderId="0" xfId="0">
      <alignment vertical="center"/>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5" fillId="0" borderId="0" xfId="0" applyFont="1">
      <alignment vertical="center"/>
    </xf>
    <xf numFmtId="0" fontId="6" fillId="0" borderId="0" xfId="0" applyFont="1">
      <alignment vertical="center"/>
    </xf>
    <xf numFmtId="0" fontId="7"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7" fillId="0" borderId="1" xfId="0" applyFont="1" applyBorder="1" applyAlignment="1">
      <alignment horizontal="center" vertical="center"/>
    </xf>
    <xf numFmtId="0" fontId="4" fillId="0" borderId="1" xfId="0" applyFont="1" applyBorder="1">
      <alignment vertical="center"/>
    </xf>
    <xf numFmtId="0" fontId="0" fillId="0" borderId="0" xfId="0" applyBorder="1">
      <alignment vertical="center"/>
    </xf>
    <xf numFmtId="0" fontId="1"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7" fillId="0" borderId="4"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1"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29"/>
  <sheetViews>
    <sheetView tabSelected="1" workbookViewId="0">
      <selection activeCell="P11" sqref="P11:P14"/>
    </sheetView>
  </sheetViews>
  <sheetFormatPr defaultColWidth="9" defaultRowHeight="13.5" x14ac:dyDescent="0.15"/>
  <cols>
    <col min="1" max="1" width="5.625" customWidth="1"/>
    <col min="2" max="2" width="14.25" customWidth="1"/>
    <col min="3" max="3" width="16.125" customWidth="1"/>
    <col min="4" max="4" width="15.75" customWidth="1"/>
    <col min="5" max="6" width="11.25" customWidth="1"/>
    <col min="7" max="7" width="10.875" customWidth="1"/>
    <col min="8" max="8" width="13.75" customWidth="1"/>
    <col min="9" max="9" width="12.25" customWidth="1"/>
    <col min="10" max="15" width="15.625" style="11" customWidth="1"/>
    <col min="16" max="16" width="36.5" style="11" customWidth="1"/>
    <col min="17" max="17" width="28.75" style="4" customWidth="1"/>
  </cols>
  <sheetData>
    <row r="1" spans="1:17" ht="37.5" customHeight="1" x14ac:dyDescent="0.15">
      <c r="A1" s="36" t="s">
        <v>43</v>
      </c>
      <c r="B1" s="36"/>
      <c r="C1" s="36"/>
      <c r="D1" s="36"/>
      <c r="E1" s="36"/>
      <c r="F1" s="36"/>
      <c r="G1" s="36"/>
      <c r="H1" s="36"/>
      <c r="I1" s="36"/>
      <c r="J1" s="36"/>
      <c r="K1" s="36"/>
      <c r="L1" s="36"/>
      <c r="M1" s="36"/>
      <c r="N1" s="36"/>
      <c r="O1" s="36"/>
      <c r="P1" s="36"/>
      <c r="Q1" s="36"/>
    </row>
    <row r="2" spans="1:17" ht="24.95" customHeight="1" x14ac:dyDescent="0.15">
      <c r="A2" s="37" t="s">
        <v>37</v>
      </c>
      <c r="B2" s="37"/>
      <c r="C2" s="37"/>
      <c r="D2" s="37"/>
      <c r="E2" s="37"/>
      <c r="F2" s="37"/>
      <c r="G2" s="37"/>
      <c r="H2" s="37"/>
      <c r="I2" s="37"/>
      <c r="J2" s="37"/>
      <c r="K2" s="37"/>
      <c r="L2" s="37"/>
      <c r="M2" s="37"/>
      <c r="N2" s="37"/>
      <c r="O2" s="37"/>
      <c r="P2" s="37"/>
      <c r="Q2" s="37"/>
    </row>
    <row r="3" spans="1:17" ht="24.95" customHeight="1" x14ac:dyDescent="0.15">
      <c r="A3" s="37" t="s">
        <v>0</v>
      </c>
      <c r="B3" s="37" t="s">
        <v>1</v>
      </c>
      <c r="C3" s="37" t="s">
        <v>2</v>
      </c>
      <c r="D3" s="37" t="s">
        <v>54</v>
      </c>
      <c r="E3" s="33" t="s">
        <v>61</v>
      </c>
      <c r="F3" s="28" t="s">
        <v>62</v>
      </c>
      <c r="G3" s="37" t="s">
        <v>55</v>
      </c>
      <c r="H3" s="37" t="s">
        <v>53</v>
      </c>
      <c r="I3" s="37"/>
      <c r="J3" s="37" t="s">
        <v>3</v>
      </c>
      <c r="K3" s="37"/>
      <c r="L3" s="37"/>
      <c r="M3" s="37"/>
      <c r="N3" s="37"/>
      <c r="O3" s="37"/>
      <c r="P3" s="21" t="s">
        <v>63</v>
      </c>
      <c r="Q3" s="38" t="s">
        <v>38</v>
      </c>
    </row>
    <row r="4" spans="1:17" ht="24.95" customHeight="1" x14ac:dyDescent="0.15">
      <c r="A4" s="37"/>
      <c r="B4" s="37"/>
      <c r="C4" s="37"/>
      <c r="D4" s="37"/>
      <c r="E4" s="33"/>
      <c r="F4" s="29"/>
      <c r="G4" s="37"/>
      <c r="H4" s="37"/>
      <c r="I4" s="37"/>
      <c r="J4" s="1" t="s">
        <v>48</v>
      </c>
      <c r="K4" s="1" t="s">
        <v>51</v>
      </c>
      <c r="L4" s="1" t="s">
        <v>49</v>
      </c>
      <c r="M4" s="6" t="s">
        <v>50</v>
      </c>
      <c r="N4" s="6" t="s">
        <v>16</v>
      </c>
      <c r="O4" s="6" t="s">
        <v>17</v>
      </c>
      <c r="P4" s="22"/>
      <c r="Q4" s="38"/>
    </row>
    <row r="5" spans="1:17" ht="47.25" customHeight="1" x14ac:dyDescent="0.15">
      <c r="A5" s="33">
        <v>1</v>
      </c>
      <c r="B5" s="35" t="s">
        <v>4</v>
      </c>
      <c r="C5" s="35" t="s">
        <v>5</v>
      </c>
      <c r="D5" s="33" t="s">
        <v>6</v>
      </c>
      <c r="E5" s="34">
        <v>25.54</v>
      </c>
      <c r="F5" s="16">
        <v>3.2</v>
      </c>
      <c r="G5" s="33">
        <v>156</v>
      </c>
      <c r="H5" s="2" t="s">
        <v>7</v>
      </c>
      <c r="I5" s="2">
        <v>109</v>
      </c>
      <c r="J5" s="1">
        <v>88</v>
      </c>
      <c r="K5" s="1"/>
      <c r="L5" s="1">
        <v>21</v>
      </c>
      <c r="M5" s="6"/>
      <c r="N5" s="6"/>
      <c r="O5" s="6"/>
      <c r="P5" s="23" t="s">
        <v>64</v>
      </c>
      <c r="Q5" s="31" t="s">
        <v>44</v>
      </c>
    </row>
    <row r="6" spans="1:17" ht="42.75" customHeight="1" x14ac:dyDescent="0.15">
      <c r="A6" s="33"/>
      <c r="B6" s="35"/>
      <c r="C6" s="35"/>
      <c r="D6" s="33"/>
      <c r="E6" s="34"/>
      <c r="F6" s="17"/>
      <c r="G6" s="33"/>
      <c r="H6" s="2" t="s">
        <v>8</v>
      </c>
      <c r="I6" s="2">
        <v>47</v>
      </c>
      <c r="J6" s="1">
        <v>38</v>
      </c>
      <c r="K6" s="1"/>
      <c r="L6" s="1">
        <v>9</v>
      </c>
      <c r="M6" s="6"/>
      <c r="N6" s="6"/>
      <c r="O6" s="6"/>
      <c r="P6" s="24"/>
      <c r="Q6" s="32"/>
    </row>
    <row r="7" spans="1:17" ht="34.5" customHeight="1" x14ac:dyDescent="0.15">
      <c r="A7" s="33">
        <v>2</v>
      </c>
      <c r="B7" s="35" t="s">
        <v>10</v>
      </c>
      <c r="C7" s="35" t="s">
        <v>11</v>
      </c>
      <c r="D7" s="33" t="s">
        <v>6</v>
      </c>
      <c r="E7" s="34">
        <v>23.33</v>
      </c>
      <c r="F7" s="16">
        <v>3</v>
      </c>
      <c r="G7" s="33">
        <v>155</v>
      </c>
      <c r="H7" s="2" t="s">
        <v>7</v>
      </c>
      <c r="I7" s="2">
        <v>109</v>
      </c>
      <c r="J7" s="1">
        <v>92</v>
      </c>
      <c r="K7" s="1"/>
      <c r="L7" s="1">
        <v>15</v>
      </c>
      <c r="M7" s="6">
        <v>2</v>
      </c>
      <c r="N7" s="6"/>
      <c r="O7" s="6"/>
      <c r="P7" s="23" t="s">
        <v>60</v>
      </c>
      <c r="Q7" s="31" t="s">
        <v>39</v>
      </c>
    </row>
    <row r="8" spans="1:17" ht="42.75" customHeight="1" x14ac:dyDescent="0.15">
      <c r="A8" s="33"/>
      <c r="B8" s="35"/>
      <c r="C8" s="35"/>
      <c r="D8" s="33"/>
      <c r="E8" s="34"/>
      <c r="F8" s="17"/>
      <c r="G8" s="33"/>
      <c r="H8" s="2" t="s">
        <v>8</v>
      </c>
      <c r="I8" s="2">
        <v>46</v>
      </c>
      <c r="J8" s="1">
        <v>39</v>
      </c>
      <c r="K8" s="1"/>
      <c r="L8" s="1">
        <v>6</v>
      </c>
      <c r="M8" s="6">
        <v>1</v>
      </c>
      <c r="N8" s="6"/>
      <c r="O8" s="6"/>
      <c r="P8" s="24"/>
      <c r="Q8" s="32"/>
    </row>
    <row r="9" spans="1:17" ht="43.5" customHeight="1" x14ac:dyDescent="0.15">
      <c r="A9" s="33">
        <v>3</v>
      </c>
      <c r="B9" s="35" t="s">
        <v>12</v>
      </c>
      <c r="C9" s="35" t="s">
        <v>13</v>
      </c>
      <c r="D9" s="33" t="s">
        <v>59</v>
      </c>
      <c r="E9" s="34">
        <v>27.99</v>
      </c>
      <c r="F9" s="16">
        <v>3</v>
      </c>
      <c r="G9" s="33">
        <v>125</v>
      </c>
      <c r="H9" s="2" t="s">
        <v>14</v>
      </c>
      <c r="I9" s="2">
        <v>87</v>
      </c>
      <c r="J9" s="1"/>
      <c r="K9" s="1"/>
      <c r="L9" s="1"/>
      <c r="M9" s="6"/>
      <c r="N9" s="6">
        <v>58</v>
      </c>
      <c r="O9" s="6">
        <v>29</v>
      </c>
      <c r="P9" s="23" t="s">
        <v>65</v>
      </c>
      <c r="Q9" s="31" t="s">
        <v>52</v>
      </c>
    </row>
    <row r="10" spans="1:17" ht="43.5" customHeight="1" x14ac:dyDescent="0.15">
      <c r="A10" s="33"/>
      <c r="B10" s="35"/>
      <c r="C10" s="35"/>
      <c r="D10" s="33"/>
      <c r="E10" s="34"/>
      <c r="F10" s="17"/>
      <c r="G10" s="33"/>
      <c r="H10" s="2" t="s">
        <v>15</v>
      </c>
      <c r="I10" s="2">
        <v>38</v>
      </c>
      <c r="J10" s="1"/>
      <c r="K10" s="1"/>
      <c r="L10" s="1"/>
      <c r="M10" s="6"/>
      <c r="N10" s="6">
        <v>25</v>
      </c>
      <c r="O10" s="6">
        <v>13</v>
      </c>
      <c r="P10" s="24"/>
      <c r="Q10" s="32"/>
    </row>
    <row r="11" spans="1:17" ht="24.95" customHeight="1" x14ac:dyDescent="0.15">
      <c r="A11" s="33">
        <v>4</v>
      </c>
      <c r="B11" s="35" t="s">
        <v>18</v>
      </c>
      <c r="C11" s="35" t="s">
        <v>20</v>
      </c>
      <c r="D11" s="33" t="s">
        <v>6</v>
      </c>
      <c r="E11" s="34">
        <v>21.52</v>
      </c>
      <c r="F11" s="16">
        <v>3</v>
      </c>
      <c r="G11" s="33">
        <v>120</v>
      </c>
      <c r="H11" s="2" t="s">
        <v>14</v>
      </c>
      <c r="I11" s="2">
        <v>84</v>
      </c>
      <c r="J11" s="1"/>
      <c r="K11" s="1">
        <v>17</v>
      </c>
      <c r="L11" s="1">
        <v>67</v>
      </c>
      <c r="M11" s="6"/>
      <c r="N11" s="6"/>
      <c r="O11" s="6"/>
      <c r="P11" s="25" t="s">
        <v>56</v>
      </c>
      <c r="Q11" s="31" t="s">
        <v>47</v>
      </c>
    </row>
    <row r="12" spans="1:17" ht="24.95" customHeight="1" x14ac:dyDescent="0.15">
      <c r="A12" s="33"/>
      <c r="B12" s="35"/>
      <c r="C12" s="35"/>
      <c r="D12" s="33"/>
      <c r="E12" s="34"/>
      <c r="F12" s="30"/>
      <c r="G12" s="33"/>
      <c r="H12" s="2" t="s">
        <v>15</v>
      </c>
      <c r="I12" s="2">
        <v>36</v>
      </c>
      <c r="J12" s="1"/>
      <c r="K12" s="1">
        <v>7</v>
      </c>
      <c r="L12" s="1">
        <v>29</v>
      </c>
      <c r="M12" s="6"/>
      <c r="N12" s="6"/>
      <c r="O12" s="6"/>
      <c r="P12" s="26"/>
      <c r="Q12" s="32"/>
    </row>
    <row r="13" spans="1:17" ht="24.95" customHeight="1" x14ac:dyDescent="0.15">
      <c r="A13" s="33"/>
      <c r="B13" s="35" t="s">
        <v>19</v>
      </c>
      <c r="C13" s="35"/>
      <c r="D13" s="33"/>
      <c r="E13" s="34"/>
      <c r="F13" s="30"/>
      <c r="G13" s="33">
        <v>44</v>
      </c>
      <c r="H13" s="2" t="s">
        <v>14</v>
      </c>
      <c r="I13" s="2">
        <v>30</v>
      </c>
      <c r="J13" s="1"/>
      <c r="K13" s="1">
        <v>8</v>
      </c>
      <c r="L13" s="1">
        <v>22</v>
      </c>
      <c r="M13" s="6"/>
      <c r="N13" s="6"/>
      <c r="O13" s="6"/>
      <c r="P13" s="26"/>
      <c r="Q13" s="32"/>
    </row>
    <row r="14" spans="1:17" ht="24.95" customHeight="1" x14ac:dyDescent="0.15">
      <c r="A14" s="33"/>
      <c r="B14" s="35"/>
      <c r="C14" s="35"/>
      <c r="D14" s="33"/>
      <c r="E14" s="34"/>
      <c r="F14" s="17"/>
      <c r="G14" s="33"/>
      <c r="H14" s="2" t="s">
        <v>15</v>
      </c>
      <c r="I14" s="2">
        <v>14</v>
      </c>
      <c r="J14" s="1"/>
      <c r="K14" s="1">
        <v>4</v>
      </c>
      <c r="L14" s="1">
        <v>10</v>
      </c>
      <c r="M14" s="6"/>
      <c r="N14" s="6"/>
      <c r="O14" s="6"/>
      <c r="P14" s="27"/>
      <c r="Q14" s="32"/>
    </row>
    <row r="15" spans="1:17" ht="24.95" customHeight="1" x14ac:dyDescent="0.15">
      <c r="A15" s="33">
        <v>5</v>
      </c>
      <c r="B15" s="35" t="s">
        <v>21</v>
      </c>
      <c r="C15" s="35" t="s">
        <v>23</v>
      </c>
      <c r="D15" s="33" t="s">
        <v>6</v>
      </c>
      <c r="E15" s="34">
        <v>21.3</v>
      </c>
      <c r="F15" s="16">
        <v>3</v>
      </c>
      <c r="G15" s="33">
        <v>309</v>
      </c>
      <c r="H15" s="2" t="s">
        <v>14</v>
      </c>
      <c r="I15" s="2">
        <v>93</v>
      </c>
      <c r="J15" s="1">
        <v>78</v>
      </c>
      <c r="K15" s="1"/>
      <c r="L15" s="1">
        <v>15</v>
      </c>
      <c r="M15" s="6"/>
      <c r="N15" s="6"/>
      <c r="O15" s="6"/>
      <c r="P15" s="25" t="s">
        <v>57</v>
      </c>
      <c r="Q15" s="31" t="s">
        <v>40</v>
      </c>
    </row>
    <row r="16" spans="1:17" ht="24.95" customHeight="1" x14ac:dyDescent="0.15">
      <c r="A16" s="33"/>
      <c r="B16" s="35"/>
      <c r="C16" s="35"/>
      <c r="D16" s="33"/>
      <c r="E16" s="34"/>
      <c r="F16" s="30"/>
      <c r="G16" s="33"/>
      <c r="H16" s="2" t="s">
        <v>15</v>
      </c>
      <c r="I16" s="2">
        <v>216</v>
      </c>
      <c r="J16" s="1">
        <v>182</v>
      </c>
      <c r="K16" s="1"/>
      <c r="L16" s="1">
        <v>34</v>
      </c>
      <c r="M16" s="6"/>
      <c r="N16" s="6"/>
      <c r="O16" s="6"/>
      <c r="P16" s="26"/>
      <c r="Q16" s="32"/>
    </row>
    <row r="17" spans="1:17" ht="24.95" customHeight="1" x14ac:dyDescent="0.15">
      <c r="A17" s="33"/>
      <c r="B17" s="35" t="s">
        <v>22</v>
      </c>
      <c r="C17" s="35"/>
      <c r="D17" s="33"/>
      <c r="E17" s="34"/>
      <c r="F17" s="30"/>
      <c r="G17" s="33">
        <v>324</v>
      </c>
      <c r="H17" s="2" t="s">
        <v>14</v>
      </c>
      <c r="I17" s="2">
        <v>97</v>
      </c>
      <c r="J17" s="1">
        <v>83</v>
      </c>
      <c r="K17" s="1"/>
      <c r="L17" s="1">
        <v>14</v>
      </c>
      <c r="M17" s="6"/>
      <c r="N17" s="6"/>
      <c r="O17" s="6"/>
      <c r="P17" s="26"/>
      <c r="Q17" s="32"/>
    </row>
    <row r="18" spans="1:17" ht="24.95" customHeight="1" x14ac:dyDescent="0.15">
      <c r="A18" s="33"/>
      <c r="B18" s="35"/>
      <c r="C18" s="35"/>
      <c r="D18" s="33"/>
      <c r="E18" s="34"/>
      <c r="F18" s="17"/>
      <c r="G18" s="33"/>
      <c r="H18" s="2" t="s">
        <v>15</v>
      </c>
      <c r="I18" s="2">
        <v>227</v>
      </c>
      <c r="J18" s="1">
        <v>194</v>
      </c>
      <c r="K18" s="1"/>
      <c r="L18" s="1">
        <v>33</v>
      </c>
      <c r="M18" s="6"/>
      <c r="N18" s="6"/>
      <c r="O18" s="6"/>
      <c r="P18" s="27"/>
      <c r="Q18" s="32"/>
    </row>
    <row r="19" spans="1:17" ht="72.75" customHeight="1" x14ac:dyDescent="0.15">
      <c r="A19" s="33">
        <v>6</v>
      </c>
      <c r="B19" s="3" t="s">
        <v>24</v>
      </c>
      <c r="C19" s="35" t="s">
        <v>26</v>
      </c>
      <c r="D19" s="33" t="s">
        <v>27</v>
      </c>
      <c r="E19" s="34">
        <v>30.82</v>
      </c>
      <c r="F19" s="16">
        <v>4.3</v>
      </c>
      <c r="G19" s="2">
        <v>152</v>
      </c>
      <c r="H19" s="33" t="s">
        <v>28</v>
      </c>
      <c r="I19" s="2">
        <v>152</v>
      </c>
      <c r="J19" s="1">
        <v>71</v>
      </c>
      <c r="K19" s="1"/>
      <c r="L19" s="1"/>
      <c r="M19" s="6">
        <v>62</v>
      </c>
      <c r="N19" s="6">
        <v>19</v>
      </c>
      <c r="O19" s="6"/>
      <c r="P19" s="23" t="s">
        <v>66</v>
      </c>
      <c r="Q19" s="7" t="s">
        <v>45</v>
      </c>
    </row>
    <row r="20" spans="1:17" ht="90.75" customHeight="1" x14ac:dyDescent="0.15">
      <c r="A20" s="33"/>
      <c r="B20" s="3" t="s">
        <v>25</v>
      </c>
      <c r="C20" s="35"/>
      <c r="D20" s="33"/>
      <c r="E20" s="34"/>
      <c r="F20" s="17"/>
      <c r="G20" s="2">
        <v>177</v>
      </c>
      <c r="H20" s="33"/>
      <c r="I20" s="2">
        <v>177</v>
      </c>
      <c r="J20" s="1">
        <v>82</v>
      </c>
      <c r="K20" s="1"/>
      <c r="L20" s="1"/>
      <c r="M20" s="6">
        <v>14</v>
      </c>
      <c r="N20" s="6">
        <v>71</v>
      </c>
      <c r="O20" s="6">
        <v>10</v>
      </c>
      <c r="P20" s="24"/>
      <c r="Q20" s="8" t="s">
        <v>46</v>
      </c>
    </row>
    <row r="21" spans="1:17" ht="56.25" customHeight="1" x14ac:dyDescent="0.15">
      <c r="A21" s="33">
        <v>7</v>
      </c>
      <c r="B21" s="35" t="s">
        <v>29</v>
      </c>
      <c r="C21" s="35" t="s">
        <v>30</v>
      </c>
      <c r="D21" s="33" t="s">
        <v>35</v>
      </c>
      <c r="E21" s="34">
        <v>27.85</v>
      </c>
      <c r="F21" s="16">
        <v>3</v>
      </c>
      <c r="G21" s="2">
        <v>22</v>
      </c>
      <c r="H21" s="2" t="s">
        <v>31</v>
      </c>
      <c r="I21" s="2">
        <v>22</v>
      </c>
      <c r="J21" s="2">
        <v>22</v>
      </c>
      <c r="K21" s="1"/>
      <c r="L21" s="1"/>
      <c r="M21" s="6"/>
      <c r="N21" s="6"/>
      <c r="O21" s="6"/>
      <c r="P21" s="23" t="s">
        <v>57</v>
      </c>
      <c r="Q21" s="31" t="s">
        <v>41</v>
      </c>
    </row>
    <row r="22" spans="1:17" ht="42.75" customHeight="1" x14ac:dyDescent="0.15">
      <c r="A22" s="33"/>
      <c r="B22" s="35"/>
      <c r="C22" s="35"/>
      <c r="D22" s="33"/>
      <c r="E22" s="34"/>
      <c r="F22" s="17"/>
      <c r="G22" s="2">
        <v>51</v>
      </c>
      <c r="H22" s="2" t="s">
        <v>32</v>
      </c>
      <c r="I22" s="2">
        <v>51</v>
      </c>
      <c r="J22" s="1">
        <v>51</v>
      </c>
      <c r="K22" s="1"/>
      <c r="L22" s="1"/>
      <c r="M22" s="6"/>
      <c r="N22" s="6"/>
      <c r="O22" s="6"/>
      <c r="P22" s="24"/>
      <c r="Q22" s="31"/>
    </row>
    <row r="23" spans="1:17" ht="94.5" customHeight="1" x14ac:dyDescent="0.15">
      <c r="A23" s="2">
        <v>8</v>
      </c>
      <c r="B23" s="3" t="s">
        <v>33</v>
      </c>
      <c r="C23" s="3" t="s">
        <v>34</v>
      </c>
      <c r="D23" s="12" t="s">
        <v>6</v>
      </c>
      <c r="E23" s="6">
        <v>28.58</v>
      </c>
      <c r="F23" s="13">
        <v>3</v>
      </c>
      <c r="G23" s="2">
        <v>19</v>
      </c>
      <c r="H23" s="2" t="s">
        <v>36</v>
      </c>
      <c r="I23" s="2">
        <v>19</v>
      </c>
      <c r="J23" s="1"/>
      <c r="K23" s="1"/>
      <c r="L23" s="1"/>
      <c r="M23" s="6"/>
      <c r="N23" s="6">
        <v>3</v>
      </c>
      <c r="O23" s="6">
        <v>16</v>
      </c>
      <c r="P23" s="15" t="s">
        <v>67</v>
      </c>
      <c r="Q23" s="8" t="s">
        <v>42</v>
      </c>
    </row>
    <row r="24" spans="1:17" ht="24.95" customHeight="1" x14ac:dyDescent="0.15">
      <c r="A24" s="18" t="s">
        <v>9</v>
      </c>
      <c r="B24" s="19"/>
      <c r="C24" s="19"/>
      <c r="D24" s="19"/>
      <c r="E24" s="19"/>
      <c r="F24" s="20"/>
      <c r="G24" s="9">
        <f>SUM(G5:G23)</f>
        <v>1654</v>
      </c>
      <c r="H24" s="9"/>
      <c r="I24" s="9">
        <f>SUM(I5:I23)</f>
        <v>1654</v>
      </c>
      <c r="J24" s="9">
        <f t="shared" ref="J24:O24" si="0">SUM(J5:J23)</f>
        <v>1020</v>
      </c>
      <c r="K24" s="9">
        <f t="shared" si="0"/>
        <v>36</v>
      </c>
      <c r="L24" s="9">
        <f t="shared" si="0"/>
        <v>275</v>
      </c>
      <c r="M24" s="9">
        <f>SUM(M5:M23)</f>
        <v>79</v>
      </c>
      <c r="N24" s="9">
        <f t="shared" si="0"/>
        <v>176</v>
      </c>
      <c r="O24" s="9">
        <f t="shared" si="0"/>
        <v>68</v>
      </c>
      <c r="P24" s="14"/>
      <c r="Q24" s="10"/>
    </row>
    <row r="25" spans="1:17" ht="50.25" customHeight="1" x14ac:dyDescent="0.15">
      <c r="A25" s="31" t="s">
        <v>58</v>
      </c>
      <c r="B25" s="32"/>
      <c r="C25" s="32"/>
      <c r="D25" s="32"/>
      <c r="E25" s="32"/>
      <c r="F25" s="32"/>
      <c r="G25" s="32"/>
      <c r="H25" s="32"/>
      <c r="I25" s="32"/>
      <c r="J25" s="32"/>
      <c r="K25" s="32"/>
      <c r="L25" s="32"/>
      <c r="M25" s="32"/>
      <c r="N25" s="32"/>
      <c r="O25" s="32"/>
      <c r="P25" s="32"/>
      <c r="Q25" s="32"/>
    </row>
    <row r="29" spans="1:17" ht="14.25" x14ac:dyDescent="0.15">
      <c r="H29" s="5"/>
    </row>
  </sheetData>
  <mergeCells count="79">
    <mergeCell ref="A19:A20"/>
    <mergeCell ref="C19:C20"/>
    <mergeCell ref="B21:B22"/>
    <mergeCell ref="C21:C22"/>
    <mergeCell ref="A21:A22"/>
    <mergeCell ref="C7:C8"/>
    <mergeCell ref="D7:D8"/>
    <mergeCell ref="A11:A14"/>
    <mergeCell ref="A15:A18"/>
    <mergeCell ref="B11:B12"/>
    <mergeCell ref="B13:B14"/>
    <mergeCell ref="B15:B16"/>
    <mergeCell ref="B17:B18"/>
    <mergeCell ref="A25:Q25"/>
    <mergeCell ref="H3:I4"/>
    <mergeCell ref="J3:O3"/>
    <mergeCell ref="Q3:Q4"/>
    <mergeCell ref="Q5:Q6"/>
    <mergeCell ref="E7:E8"/>
    <mergeCell ref="G7:G8"/>
    <mergeCell ref="Q7:Q8"/>
    <mergeCell ref="A9:A10"/>
    <mergeCell ref="B9:B10"/>
    <mergeCell ref="C9:C10"/>
    <mergeCell ref="D9:D10"/>
    <mergeCell ref="E9:E10"/>
    <mergeCell ref="G9:G10"/>
    <mergeCell ref="A7:A8"/>
    <mergeCell ref="B7:B8"/>
    <mergeCell ref="A1:Q1"/>
    <mergeCell ref="A3:A4"/>
    <mergeCell ref="A5:A6"/>
    <mergeCell ref="B3:B4"/>
    <mergeCell ref="B5:B6"/>
    <mergeCell ref="C3:C4"/>
    <mergeCell ref="C5:C6"/>
    <mergeCell ref="D3:D4"/>
    <mergeCell ref="D5:D6"/>
    <mergeCell ref="E3:E4"/>
    <mergeCell ref="E5:E6"/>
    <mergeCell ref="G3:G4"/>
    <mergeCell ref="G5:G6"/>
    <mergeCell ref="A2:Q2"/>
    <mergeCell ref="C15:C18"/>
    <mergeCell ref="D15:D18"/>
    <mergeCell ref="E15:E18"/>
    <mergeCell ref="C11:C14"/>
    <mergeCell ref="D11:D14"/>
    <mergeCell ref="E11:E14"/>
    <mergeCell ref="F19:F20"/>
    <mergeCell ref="Q9:Q10"/>
    <mergeCell ref="Q21:Q22"/>
    <mergeCell ref="D21:D22"/>
    <mergeCell ref="E21:E22"/>
    <mergeCell ref="D19:D20"/>
    <mergeCell ref="E19:E20"/>
    <mergeCell ref="H19:H20"/>
    <mergeCell ref="G11:G12"/>
    <mergeCell ref="G13:G14"/>
    <mergeCell ref="Q11:Q14"/>
    <mergeCell ref="G15:G16"/>
    <mergeCell ref="G17:G18"/>
    <mergeCell ref="Q15:Q18"/>
    <mergeCell ref="F21:F22"/>
    <mergeCell ref="A24:F24"/>
    <mergeCell ref="P3:P4"/>
    <mergeCell ref="P5:P6"/>
    <mergeCell ref="P7:P8"/>
    <mergeCell ref="P9:P10"/>
    <mergeCell ref="P11:P14"/>
    <mergeCell ref="P15:P18"/>
    <mergeCell ref="P19:P20"/>
    <mergeCell ref="P21:P22"/>
    <mergeCell ref="F3:F4"/>
    <mergeCell ref="F5:F6"/>
    <mergeCell ref="F7:F8"/>
    <mergeCell ref="F9:F10"/>
    <mergeCell ref="F11:F14"/>
    <mergeCell ref="F15:F18"/>
  </mergeCells>
  <phoneticPr fontId="3" type="noConversion"/>
  <pageMargins left="0.7" right="0.7" top="0.75" bottom="0.75" header="0.3" footer="0.3"/>
  <pageSetup paperSize="9"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555</cp:lastModifiedBy>
  <cp:lastPrinted>2019-11-22T08:43:35Z</cp:lastPrinted>
  <dcterms:created xsi:type="dcterms:W3CDTF">2018-04-26T02:00:00Z</dcterms:created>
  <dcterms:modified xsi:type="dcterms:W3CDTF">2019-11-29T01:49:43Z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